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75" windowWidth="14400" windowHeight="12675" activeTab="2"/>
  </bookViews>
  <sheets>
    <sheet name="приложение" sheetId="1" r:id="rId1"/>
    <sheet name="приложение №1" sheetId="2" r:id="rId2"/>
    <sheet name="приложение №2" sheetId="3" r:id="rId3"/>
    <sheet name="приложение №5" sheetId="4" r:id="rId4"/>
  </sheets>
  <externalReferences>
    <externalReference r:id="rId5"/>
  </externalReferences>
  <definedNames>
    <definedName name="anscount" hidden="1">1</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KOTLODERJ_LIST">[1]Справочники!$G$9:$G$13</definedName>
    <definedName name="logical">[1]TEHSHEET!$K$2:$K$3</definedName>
    <definedName name="P19_T1_Protect" hidden="1">P5_T1_Protect,P6_T1_Protect,P7_T1_Protect,P8_T1_Protect,P9_T1_Protect,P10_T1_Protect,P11_T1_Protect,P12_T1_Protect,P13_T1_Protect,P14_T1_Protect</definedName>
    <definedName name="period_list">[1]TEHSHEET!$N$2:$N$8</definedName>
    <definedName name="pIns_List23_1">#REF!</definedName>
    <definedName name="pIns_List23_2">#REF!</definedName>
    <definedName name="PROT_22">P3_PROT_22,P4_PROT_22,P5_PROT_22</definedName>
    <definedName name="rab_1_231">#REF!</definedName>
    <definedName name="rab_2_231">#REF!</definedName>
    <definedName name="region_name">[1]Титульный!$F$7</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oprMat_List21_3">#REF!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version">[1]Инструкция!$B$3</definedName>
    <definedName name="Z_4512CFB5_5325_4DEE_931E_FD9448A06849_.wvu.PrintArea" localSheetId="0" hidden="1">приложение!$A$1:$I$30</definedName>
    <definedName name="Z_4512CFB5_5325_4DEE_931E_FD9448A06849_.wvu.Rows" localSheetId="2" hidden="1">'приложение №2'!$51:$51</definedName>
    <definedName name="Z_4512CFB5_5325_4DEE_931E_FD9448A06849_.wvu.Rows" localSheetId="3" hidden="1">'приложение №5'!$2:$3,'приложение №5'!$11:$14,'приложение №5'!$20:$46,'приложение №5'!$53:$53</definedName>
    <definedName name="Z_6D2FB151_36A2_4D7F_979D_71ACC2F9EC9C_.wvu.PrintArea" localSheetId="0" hidden="1">приложение!$A$1:$I$30</definedName>
    <definedName name="Z_74AA66FF_B366_4C67_B6D9_45D29F2D525D_.wvu.PrintArea" localSheetId="0" hidden="1">приложение!$A$1:$I$30</definedName>
    <definedName name="Z_9034126A_0FB1_4109_BE35_99168C718E81_.wvu.PrintArea" localSheetId="0" hidden="1">приложение!$A$1:$I$30</definedName>
    <definedName name="Z_9034126A_0FB1_4109_BE35_99168C718E81_.wvu.Rows" localSheetId="2" hidden="1">'приложение №2'!$51:$51</definedName>
    <definedName name="Z_9034126A_0FB1_4109_BE35_99168C718E81_.wvu.Rows" localSheetId="3" hidden="1">'приложение №5'!$2:$3,'приложение №5'!$11:$14,'приложение №5'!$20:$46,'приложение №5'!$53:$53</definedName>
    <definedName name="Z_9335FA67_95AC_4E6F_85B8_41E46B1922A7_.wvu.PrintArea" localSheetId="0" hidden="1">приложение!$A$1:$I$30</definedName>
    <definedName name="Z_9335FA67_95AC_4E6F_85B8_41E46B1922A7_.wvu.Rows" localSheetId="2" hidden="1">'приложение №2'!$51:$51</definedName>
    <definedName name="Z_9335FA67_95AC_4E6F_85B8_41E46B1922A7_.wvu.Rows" localSheetId="3" hidden="1">'приложение №5'!$2:$3,'приложение №5'!$11:$14,'приложение №5'!$20:$46,'приложение №5'!$53:$53</definedName>
    <definedName name="_xlnm.Print_Area" localSheetId="0">приложение!$A$1:$I$30</definedName>
  </definedNames>
  <calcPr calcId="145621"/>
  <customWorkbookViews>
    <customWorkbookView name="Винтерголлер Людмила Александровна - Личное представление" guid="{4512CFB5-5325-4DEE-931E-FD9448A06849}" mergeInterval="0" personalView="1" maximized="1" windowWidth="1916" windowHeight="735" activeSheetId="3"/>
    <customWorkbookView name="Тереня Елена Фаритовна - Личное представление" guid="{9335FA67-95AC-4E6F-85B8-41E46B1922A7}" mergeInterval="0" personalView="1" maximized="1" windowWidth="1676" windowHeight="785" activeSheetId="3"/>
    <customWorkbookView name="Плотник Татьяна Анатольевна - Личное представление" guid="{9034126A-0FB1-4109-BE35-99168C718E81}" mergeInterval="0" personalView="1" maximized="1" windowWidth="1916" windowHeight="923" activeSheetId="3"/>
  </customWorkbookViews>
</workbook>
</file>

<file path=xl/calcChain.xml><?xml version="1.0" encoding="utf-8"?>
<calcChain xmlns="http://schemas.openxmlformats.org/spreadsheetml/2006/main">
  <c r="F8" i="3" l="1"/>
  <c r="F9" i="3" s="1"/>
  <c r="F7" i="3"/>
  <c r="E8" i="3" l="1"/>
  <c r="D34" i="3" l="1"/>
  <c r="E37" i="3" l="1"/>
  <c r="E16" i="3" l="1"/>
  <c r="E9" i="3"/>
  <c r="E7" i="3"/>
  <c r="E22" i="3" s="1"/>
  <c r="E12" i="3" l="1"/>
  <c r="D37" i="3"/>
  <c r="D27" i="3"/>
  <c r="D26" i="3"/>
  <c r="D7" i="3"/>
  <c r="D22" i="3" s="1"/>
  <c r="D12" i="3" l="1"/>
  <c r="F22" i="3"/>
  <c r="E34" i="3" l="1"/>
  <c r="F37" i="3" l="1"/>
  <c r="F34" i="3" l="1"/>
  <c r="F12" i="3"/>
</calcChain>
</file>

<file path=xl/sharedStrings.xml><?xml version="1.0" encoding="utf-8"?>
<sst xmlns="http://schemas.openxmlformats.org/spreadsheetml/2006/main" count="254" uniqueCount="177">
  <si>
    <t>МВт</t>
  </si>
  <si>
    <t>ПРИЛОЖЕНИЕ
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</si>
  <si>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</si>
  <si>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</si>
  <si>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(расчетный период регулирования)</t>
  </si>
  <si>
    <t>(полное и сокращенное наименование юридического лица)</t>
  </si>
  <si>
    <t>Приложение N 1
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</si>
  <si>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</si>
  <si>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</si>
  <si>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</si>
  <si>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</si>
  <si>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656002, Алтайский край,  г.Барнаул, ул.Кулагина, 16</t>
  </si>
  <si>
    <t>Фактический адрес</t>
  </si>
  <si>
    <t>ИНН</t>
  </si>
  <si>
    <t>КПП</t>
  </si>
  <si>
    <t>Ф.И.О. руководителя</t>
  </si>
  <si>
    <t>Адрес электронной почты</t>
  </si>
  <si>
    <t>Контактный телефон</t>
  </si>
  <si>
    <t>(8 3852)568-350</t>
  </si>
  <si>
    <t>Факс</t>
  </si>
  <si>
    <t>(8 3852) 360-928</t>
  </si>
  <si>
    <t>Приложение № 2
к предложению о размере цен (тарифов), долгосрочных параметров регулирования</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</si>
  <si>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</si>
  <si>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</si>
  <si>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</si>
  <si>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</si>
  <si>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</si>
  <si>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</si>
  <si>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</si>
  <si>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</si>
  <si>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</si>
  <si>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</si>
  <si>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</si>
  <si>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</si>
  <si>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</si>
  <si>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</si>
  <si>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</si>
  <si>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</si>
  <si>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</si>
  <si>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</si>
  <si>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</si>
  <si>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</si>
  <si>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</si>
  <si>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</si>
  <si>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t>3.2.</t>
  </si>
  <si>
    <t>МВт·ч</t>
  </si>
  <si>
    <t>3.3.</t>
  </si>
  <si>
    <t xml:space="preserve">
3.4.</t>
  </si>
  <si>
    <t>3.5.</t>
  </si>
  <si>
    <t>тыс. кВт·ч</t>
  </si>
  <si>
    <t>3.6.</t>
  </si>
  <si>
    <t>3.7.</t>
  </si>
  <si>
    <t>3.8.</t>
  </si>
  <si>
    <t>4.</t>
  </si>
  <si>
    <t>4.1.</t>
  </si>
  <si>
    <t>в том числе:</t>
  </si>
  <si>
    <t>оплата труда</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</si>
  <si>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</si>
  <si>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</si>
  <si>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</si>
  <si>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</si>
  <si>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</si>
  <si>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</si>
  <si>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</si>
  <si>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</si>
  <si>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</si>
  <si>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</si>
  <si>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</si>
  <si>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</si>
  <si>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</si>
  <si>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</si>
  <si>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</si>
  <si>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</si>
  <si>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</si>
  <si>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</si>
  <si>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</si>
  <si>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</si>
  <si>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</si>
  <si>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</si>
  <si>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</si>
  <si>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</si>
  <si>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</si>
  <si>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</si>
  <si>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на услуги по оперативно-диспетчерскому управлению в электроэнергетике</t>
  </si>
  <si>
    <t>руб./МВт в мес.</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</si>
  <si>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</si>
  <si>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</si>
  <si>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</si>
  <si>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</si>
  <si>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</si>
  <si>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</si>
  <si>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</si>
  <si>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</si>
  <si>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</si>
  <si>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</si>
  <si>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</si>
  <si>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</si>
  <si>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</si>
  <si>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</si>
  <si>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</si>
  <si>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</si>
  <si>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</si>
  <si>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</si>
  <si>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</si>
  <si>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</si>
  <si>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</si>
  <si>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</si>
  <si>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</si>
  <si>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</si>
  <si>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</si>
  <si>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</si>
  <si>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</si>
  <si>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</si>
  <si>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</si>
  <si>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</si>
  <si>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</si>
  <si>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</si>
  <si>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</si>
  <si>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</si>
  <si>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</si>
  <si>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</si>
  <si>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</si>
  <si>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</si>
  <si>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ОТС в электроэнергетике Российской Федерации на 2013-2015 годы от 18.03.2013 (с изм. внесен. Соглашением от 22.12.2014)</t>
  </si>
  <si>
    <t>Doc@ba.mrsks.ru</t>
  </si>
  <si>
    <t>х</t>
  </si>
  <si>
    <t>филиал ПАО "Межрегиональная распределительная сетевая компания Сибири" - "Алтайэнерго"</t>
  </si>
  <si>
    <t>филиал ПАО "МРСК Сибири" - "Алтайэнерго"</t>
  </si>
  <si>
    <t>_____*_Базовый период - год, предшествующий расчетному периоду регулирования.</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</si>
  <si>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</si>
  <si>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</si>
  <si>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1-е полугодие</t>
  </si>
  <si>
    <t>2-е полугодие</t>
  </si>
  <si>
    <t>филиал ПАО "Межрегиональная распределительная сетевая компания Сибири" - "Алтайэнерго", филиал ПАО "МРСК Сибири" -"Алтайэнерго"</t>
  </si>
  <si>
    <t>Пантелеев Николай Анатольевич</t>
  </si>
  <si>
    <t>Заместитель генерального директора-директор филиала                                                                                              Н.А. Пантелеев</t>
  </si>
  <si>
    <t>Предложения 
на расчетный период регулирования, рассчитанные методом долгосрочной индексации</t>
  </si>
  <si>
    <t>2019 год</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</si>
  <si>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</si>
  <si>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</si>
  <si>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</si>
  <si>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</si>
  <si>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r>
      <t>(вид цены (тарифа) на __________</t>
    </r>
    <r>
      <rPr>
        <u/>
        <sz val="10"/>
        <color rgb="FF26282F"/>
        <rFont val="Times New Roman"/>
        <family val="1"/>
        <charset val="204"/>
      </rPr>
      <t>2019</t>
    </r>
    <r>
      <rPr>
        <sz val="10"/>
        <color rgb="FF26282F"/>
        <rFont val="Times New Roman"/>
        <family val="1"/>
        <charset val="204"/>
      </rPr>
      <t>____________________ год</t>
    </r>
  </si>
  <si>
    <t>Фактические показатели 
за 2017 год</t>
  </si>
  <si>
    <t>Показатели, утвержденные 
на 2018 год</t>
  </si>
  <si>
    <t>Предложения 
на расчетный период регулирования, рассчитанные методом долгосрочной индексации 2019 год</t>
  </si>
  <si>
    <t>Выписка из Протокола СД МРСК №249/17 от 23.08.17</t>
  </si>
  <si>
    <t>Выписка из Протокола СД МРСК №263/17 от 29.12.17</t>
  </si>
  <si>
    <t>* Отражена выручка филиала по ставкам на содержание и по ставкам  на оплату потерь (без учета оплаты услуг территориальных сетевых организаций)</t>
  </si>
  <si>
    <t>****Материальные затраты: отражены  расходы без учета затрат на ремонт основных фондов . Расходы на ремонт указаны в предыдущей строке</t>
  </si>
  <si>
    <t>Примечание:</t>
  </si>
  <si>
    <t>Выручка*</t>
  </si>
  <si>
    <t>Необходимая валовая выручка по регулируемым видам деятельности организации - всего**</t>
  </si>
  <si>
    <t>ремонт основных фондов***</t>
  </si>
  <si>
    <t>материальные затраты****</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</si>
  <si>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</si>
  <si>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 Ремонт основных фондов: отражены  расходы  на ремонт в части затрат на материалы и  услуг производственного характера.</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</si>
  <si>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</si>
  <si>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</si>
  <si>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</si>
  <si>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</si>
  <si>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</si>
  <si>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r>
      <t xml:space="preserve">Объем полезного отпуска электроэнергии - всего </t>
    </r>
    <r>
      <rPr>
        <vertAlign val="superscript"/>
        <sz val="12"/>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</si>
  <si>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</si>
  <si>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</si>
  <si>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</si>
  <si>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</si>
  <si>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</si>
  <si>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</si>
  <si>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</si>
  <si>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</si>
  <si>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r>
      <t>_____</t>
    </r>
    <r>
      <rPr>
        <vertAlign val="superscript"/>
        <sz val="12"/>
        <rFont val="Times New Roman"/>
        <family val="1"/>
        <charset val="204"/>
      </rPr>
      <t>1</t>
    </r>
    <r>
      <rPr>
        <sz val="12"/>
        <rFont val="Times New Roman"/>
        <family val="1"/>
        <charset val="204"/>
      </rPr>
      <t>_Базовый период - год, предшествующий расчетному периоду регулирования.</t>
    </r>
  </si>
  <si>
    <r>
      <t>_____</t>
    </r>
    <r>
      <rPr>
        <vertAlign val="superscript"/>
        <sz val="12"/>
        <rFont val="Times New Roman"/>
        <family val="1"/>
        <charset val="204"/>
      </rPr>
      <t>2</t>
    </r>
    <r>
      <rPr>
        <sz val="12"/>
        <rFont val="Times New Roman"/>
        <family val="1"/>
        <charset val="204"/>
      </rPr>
      <t>_Заполняются организацией, осуществляющей оперативно-диспетчерское управление в электроэнергетике.</t>
    </r>
  </si>
  <si>
    <r>
      <t>_____</t>
    </r>
    <r>
      <rPr>
        <vertAlign val="superscript"/>
        <sz val="12"/>
        <rFont val="Times New Roman"/>
        <family val="1"/>
        <charset val="204"/>
      </rPr>
      <t>3</t>
    </r>
    <r>
      <rPr>
        <sz val="12"/>
        <rFont val="Times New Roman"/>
        <family val="1"/>
        <charset val="204"/>
      </rPr>
      <t>_Заполняются сетевыми организациями, осуществляющими передачу электрической энергии (мощности) по электрическим сетям.</t>
    </r>
  </si>
  <si>
    <r>
      <t>_____</t>
    </r>
    <r>
      <rPr>
        <vertAlign val="superscript"/>
        <sz val="12"/>
        <rFont val="Times New Roman"/>
        <family val="1"/>
        <charset val="204"/>
      </rPr>
      <t>4</t>
    </r>
    <r>
      <rPr>
        <sz val="12"/>
        <rFont val="Times New Roman"/>
        <family val="1"/>
        <charset val="204"/>
      </rPr>
      <t>_Заполняются коммерческим оператором оптового рынка электрической энергии (мощности).</t>
    </r>
  </si>
  <si>
    <t xml:space="preserve"> Приказ Минэнерго России от 28.12.2017 № 30@ "Об утверждении инвестиционной программы ПАО "МРСК Сибири" на 2018 - 2022 годы и изменений, вносимых в инвестиционную программу ПАО "МРСК Сибири", утвержденную приказом Минэнерго России от 28.12.2015 № 1043"</t>
  </si>
  <si>
    <t>Проект скорректированной инвестиционной программы филиала ПАО "МРСК Сибири"-"Алтайэнерго" на 2019-2023 годы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</si>
</sst>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136">
    <numFmt numFmtId="164" formatCode="#,##0.00&quot;р.&quot;;[Red]\-#,##0.00&quot;р.&quot;"/>
    <numFmt numFmtId="165" formatCode="_-* #,##0_р_._-;\-* #,##0_р_._-;_-* &quot;-&quot;_р_._-;_-@_-"/>
    <numFmt numFmtId="166" formatCode="_-* #,##0.00&quot;р.&quot;_-;\-* #,##0.00&quot;р.&quot;_-;_-* &quot;-&quot;??&quot;р.&quot;_-;_-@_-"/>
    <numFmt numFmtId="167" formatCode="_-* #,##0.00_р_._-;\-* #,##0.00_р_._-;_-* &quot;-&quot;??_р_._-;_-@_-"/>
    <numFmt numFmtId="168" formatCode="_-* #,##0.0_р_._-;\-* #,##0.0_р_._-;_-* &quot;-&quot;??_р_._-;_-@_-"/>
    <numFmt numFmtId="169" formatCode="_-* #,##0_р_._-;\-* #,##0_р_._-;_-* &quot;-&quot;??_р_._-;_-@_-"/>
    <numFmt numFmtId="170" formatCode="#,##0.0"/>
    <numFmt numFmtId="171" formatCode="0.0"/>
    <numFmt numFmtId="172" formatCode="&quot;$&quot;#,##0_);[Red]\(&quot;$&quot;#,##0\)"/>
    <numFmt numFmtId="173" formatCode="0.0%"/>
    <numFmt numFmtId="174" formatCode="0.0%_);\(0.0%\)"/>
    <numFmt numFmtId="175" formatCode="#,##0_);[Red]\(#,##0\)"/>
    <numFmt numFmtId="176" formatCode="###\ ##\ ##"/>
    <numFmt numFmtId="177" formatCode="0_);\(0\)"/>
    <numFmt numFmtId="178" formatCode="General_)"/>
    <numFmt numFmtId="179" formatCode="_-* #,##0&quot;đ.&quot;_-;\-* #,##0&quot;đ.&quot;_-;_-* &quot;-&quot;&quot;đ.&quot;_-;_-@_-"/>
    <numFmt numFmtId="180" formatCode="_-* #,##0.00&quot;đ.&quot;_-;\-* #,##0.00&quot;đ.&quot;_-;_-* &quot;-&quot;??&quot;đ.&quot;_-;_-@_-"/>
    <numFmt numFmtId="181" formatCode="_(* #,##0_);_(* \(#,##0\);_(* &quot;-&quot;??_);_(@_)"/>
    <numFmt numFmtId="182" formatCode="_-* #,##0_$_-;\-* #,##0_$_-;_-* &quot;-&quot;_$_-;_-@_-"/>
    <numFmt numFmtId="183" formatCode="_-* #,##0.00&quot;$&quot;_-;\-* #,##0.00&quot;$&quot;_-;_-* &quot;-&quot;??&quot;$&quot;_-;_-@_-"/>
    <numFmt numFmtId="184" formatCode="\$#,##0\ ;\(\$#,##0\)"/>
    <numFmt numFmtId="185" formatCode="_-* #,##0_-;\-* #,##0_-;_-* &quot;-&quot;_-;_-@_-"/>
    <numFmt numFmtId="186" formatCode="_-* #,##0.00[$€-1]_-;\-* #,##0.00[$€-1]_-;_-* &quot;-&quot;??[$€-1]_-"/>
    <numFmt numFmtId="187" formatCode="_(* #,##0_);_(* \(#,##0\);_(* &quot;-&quot;_);_(@_)"/>
    <numFmt numFmtId="188" formatCode="#,##0_);[Blue]\(#,##0\)"/>
    <numFmt numFmtId="189" formatCode="_-* #,##0_đ_._-;\-* #,##0_đ_._-;_-* &quot;-&quot;_đ_._-;_-@_-"/>
    <numFmt numFmtId="190" formatCode="_-* #,##0.00_đ_._-;\-* #,##0.00_đ_._-;_-* &quot;-&quot;??_đ_._-;_-@_-"/>
    <numFmt numFmtId="191" formatCode="_(* #,##0.000_);_(* \(#,##0.000\);_(* &quot;-&quot;???_);_(@_)"/>
    <numFmt numFmtId="192" formatCode="_-&quot;Ј&quot;* #,##0_-;\-&quot;Ј&quot;* #,##0_-;_-&quot;Ј&quot;* &quot;-&quot;_-;_-@_-"/>
    <numFmt numFmtId="193" formatCode="_-&quot;Ј&quot;* #,##0.00_-;\-&quot;Ј&quot;* #,##0.00_-;_-&quot;Ј&quot;* &quot;-&quot;??_-;_-@_-"/>
    <numFmt numFmtId="194" formatCode="_-* #,##0\ _р_._-;\-* #,##0\ _р_._-;_-* &quot;-&quot;\ _р_._-;_-@_-"/>
    <numFmt numFmtId="195" formatCode="_(* #,##0.00_);_(* \(#,##0.00\);_(* &quot;-&quot;??_);_(@_)"/>
    <numFmt numFmtId="196" formatCode="_-* #,##0.0\ _₽_-;\-* #,##0.0\ _₽_-;_-* &quot;-&quot;?\ _₽_-;_-@_-"/>
    <numFmt numFmtId="197" formatCode="_-[$$-1009]* #,##0.00_-;\-[$$-1009]* #,##0.00_-;_-[$$-1009]* &quot;-&quot;??_-;_-@_-"/>
    <numFmt numFmtId="198" formatCode="#,##0.0_);\(#,##0.0\)"/>
    <numFmt numFmtId="199" formatCode="\t0.00%"/>
    <numFmt numFmtId="200" formatCode="#,##0.0_);[Red]\(#,##0.0\)"/>
    <numFmt numFmtId="201" formatCode="\t#\ ??/??"/>
    <numFmt numFmtId="202" formatCode="[Magenta]\ &quot;Ошибка&quot;;[Magenta]\ &quot;Ошибка&quot;;[Blue]\ &quot;OK&quot;"/>
    <numFmt numFmtId="203" formatCode="\£\ #,##0_);[Red]\(\£\ #,##0\)"/>
    <numFmt numFmtId="204" formatCode="\¥\ #,##0_);[Red]\(\¥\ #,##0\)"/>
    <numFmt numFmtId="205" formatCode="0.00;0;"/>
    <numFmt numFmtId="206" formatCode="#,##0.0;\(#,##0.0\)"/>
    <numFmt numFmtId="207" formatCode="#,##0.00;\(#,##0.00\)"/>
    <numFmt numFmtId="208" formatCode="_(&quot;$&quot;* #,##0_);_(&quot;$&quot;* \(#,##0\);_(&quot;$&quot;* &quot;-&quot;_);_(@_)"/>
    <numFmt numFmtId="209" formatCode="_(&quot;$&quot;* #,##0.00_);_(&quot;$&quot;* \(#,##0.00\);_(&quot;$&quot;* &quot;-&quot;??_);_(@_)"/>
    <numFmt numFmtId="210" formatCode="#,##0;[Red]#,##0"/>
    <numFmt numFmtId="211" formatCode="&quot;\&quot;#,##0;[Red]\-&quot;\&quot;#,##0"/>
    <numFmt numFmtId="212" formatCode="0.0_)"/>
    <numFmt numFmtId="213" formatCode="\£#,##0_);\(\£#,##0\)"/>
    <numFmt numFmtId="214" formatCode="0.0000000"/>
    <numFmt numFmtId="215" formatCode="0.000"/>
    <numFmt numFmtId="216" formatCode="0.000000000"/>
    <numFmt numFmtId="217" formatCode="0.0000000000"/>
    <numFmt numFmtId="218" formatCode="0.00000000000"/>
    <numFmt numFmtId="219" formatCode="&quot;$&quot;#,##0_);\(&quot;$&quot;#,##0\)"/>
    <numFmt numFmtId="220" formatCode="#,##0.00_);\(#,##0.00\);@_)"/>
    <numFmt numFmtId="221" formatCode="#,##0.000_);\(#,##0.000\);@_)"/>
    <numFmt numFmtId="222" formatCode="#,##0.0;[Red]\(#,##0.0\)"/>
    <numFmt numFmtId="223" formatCode="#,##0;[Red]\(#,##0\)"/>
    <numFmt numFmtId="224" formatCode="* \(#,##0\);* #,##0_);&quot;-&quot;??_);@"/>
    <numFmt numFmtId="225" formatCode="0.00_);\(0.00\);0.00"/>
    <numFmt numFmtId="226" formatCode="_(* #,##0.00_);[Red]_(* \(#,##0.00\);_(* &quot;-&quot;??_);_(@_)"/>
    <numFmt numFmtId="227" formatCode="_(&quot;$&quot;* #,##0.00_);_(&quot;$&quot;* \(#,##0.00\);@_)"/>
    <numFmt numFmtId="228" formatCode="_(&quot;$&quot;* #,##0.000_);_(&quot;$&quot;* \(#,##0.000\);@_)"/>
    <numFmt numFmtId="229" formatCode="&quot;$&quot;#,##0\ ;\(&quot;$&quot;#,##0\)"/>
    <numFmt numFmtId="230" formatCode="dd\ mmm\ yyyy"/>
    <numFmt numFmtId="231" formatCode="m/d/yy\ h:mm"/>
    <numFmt numFmtId="232" formatCode="* #,##0_);* \(#,##0\);&quot;-&quot;??_);@"/>
    <numFmt numFmtId="233" formatCode="&quot;XXXXXX-XXX&quot;"/>
    <numFmt numFmtId="234" formatCode="ddd\ dd\ mmm"/>
    <numFmt numFmtId="235" formatCode="&quot;$&quot;#,##0.0;[Red]\(&quot;$&quot;#,##0.0\)"/>
    <numFmt numFmtId="236" formatCode="0.0\x"/>
    <numFmt numFmtId="237" formatCode="_-* #,##0\ _F_B_-;\-* #,##0\ _F_B_-;_-* &quot;-&quot;\ _F_B_-;_-@_-"/>
    <numFmt numFmtId="238" formatCode="_-* #,##0.00\ _F_B_-;\-* #,##0.00\ _F_B_-;_-* &quot;-&quot;??\ _F_B_-;_-@_-"/>
    <numFmt numFmtId="239" formatCode="#,##0;\(#,##0\);\-_)"/>
    <numFmt numFmtId="240" formatCode="#,##0.0_);\(#,##0.0\);\-_)"/>
    <numFmt numFmtId="241" formatCode="#,##0.00_);\(#,##0.00\);\-_)"/>
    <numFmt numFmtId="242" formatCode="0\ \ \ \ \ "/>
    <numFmt numFmtId="243" formatCode="&quot;&quot;"/>
    <numFmt numFmtId="244" formatCode="0.00_);\(0.00\);0.00_)"/>
    <numFmt numFmtId="245" formatCode="#,##0.00_ ;[Red]\(#,##0.00&quot;) &quot;"/>
    <numFmt numFmtId="246" formatCode="_-* #,##0_-;_-* #,##0\-;_-* &quot;-&quot;_-;_-@_-"/>
    <numFmt numFmtId="247" formatCode="_-* #,##0.00_-;_-* #,##0.00\-;_-* &quot;-&quot;??_-;_-@_-"/>
    <numFmt numFmtId="248" formatCode="_-* #,##0\ _$_-;\-* #,##0\ _$_-;_-* &quot;-&quot;\ _$_-;_-@_-"/>
    <numFmt numFmtId="249" formatCode="_-* #,##0.00\ _$_-;\-* #,##0.00\ _$_-;_-* &quot;-&quot;??\ _$_-;_-@_-"/>
    <numFmt numFmtId="250" formatCode="#,##0__\ \ \ \ "/>
    <numFmt numFmtId="251" formatCode="_-* #,##0\ &quot;$&quot;_-;\-* #,##0\ &quot;$&quot;_-;_-* &quot;-&quot;\ &quot;$&quot;_-;_-@_-"/>
    <numFmt numFmtId="252" formatCode="_-* #,##0.00\ &quot;$&quot;_-;\-* #,##0.00\ &quot;$&quot;_-;_-* &quot;-&quot;??\ &quot;$&quot;_-;_-@_-"/>
    <numFmt numFmtId="253" formatCode="_(* #,##0.000_);[Red]_(* \(#,##0.000\);_(* &quot;-&quot;??_);_(@_)"/>
    <numFmt numFmtId="254" formatCode="&quot;$&quot;#,##0.0_);\(&quot;$&quot;#,##0.0\)"/>
    <numFmt numFmtId="255" formatCode="0.00\x"/>
    <numFmt numFmtId="256" formatCode="#,##0.00_)\x;\(#,##0.00\)\x;@_)"/>
    <numFmt numFmtId="257" formatCode="#,##0.000_)\x;\(#,##0.000\)\x;@_)"/>
    <numFmt numFmtId="258" formatCode="0.0&quot;x&quot;;&quot;nm&quot;;\-_x"/>
    <numFmt numFmtId="259" formatCode="0.00&quot;x&quot;;&quot;nm&quot;;\-_x"/>
    <numFmt numFmtId="260" formatCode="#,##0_);\(#,##0\);&quot;-  &quot;"/>
    <numFmt numFmtId="261" formatCode="#,##0.0_);\(#,##0.0\);&quot;-  &quot;"/>
    <numFmt numFmtId="262" formatCode="#,##0.00\ ;\(#,##0.00\)"/>
    <numFmt numFmtId="263" formatCode="#,##0_);[Red]\(#,##0\);&quot;-----&quot;"/>
    <numFmt numFmtId="264" formatCode="#,##0.00_);[Red]\(#,##0.00\);&quot;-----&quot;"/>
    <numFmt numFmtId="265" formatCode="_-* #,##0\ &quot;FB&quot;_-;\-* #,##0\ &quot;FB&quot;_-;_-* &quot;-&quot;\ &quot;FB&quot;_-;_-@_-"/>
    <numFmt numFmtId="266" formatCode="_-* #,##0.00\ &quot;FB&quot;_-;\-* #,##0.00\ &quot;FB&quot;_-;_-* &quot;-&quot;??\ &quot;FB&quot;_-;_-@_-"/>
    <numFmt numFmtId="267" formatCode="0.0000000000000"/>
    <numFmt numFmtId="268" formatCode="#,##0.000_)%;\(#,##0.000\)%;@_)"/>
    <numFmt numFmtId="269" formatCode="0.0%_);\(0.0%\);&quot;-  &quot;"/>
    <numFmt numFmtId="270" formatCode="0.0%_);\(0.0%\);\-_%_)"/>
    <numFmt numFmtId="271" formatCode="0%_);\(0%\);\-_%_)"/>
    <numFmt numFmtId="272" formatCode="0.00%_);\(0.00%\);\-_%_)"/>
    <numFmt numFmtId="273" formatCode="##0&quot;bp&quot;_);\(##0&quot;bp&quot;\);\-_b_p_)"/>
    <numFmt numFmtId="274" formatCode="#,##0______;;&quot;------------      &quot;"/>
    <numFmt numFmtId="275" formatCode="0.00;\-0.00;0.00"/>
    <numFmt numFmtId="276" formatCode="0.00\x;\-0.00\x;0.00\x"/>
    <numFmt numFmtId="277" formatCode="##0.00000"/>
    <numFmt numFmtId="278" formatCode="mmm\ dd\,\ yyyy"/>
    <numFmt numFmtId="279" formatCode="mmm\-yyyy"/>
    <numFmt numFmtId="280" formatCode="yyyy"/>
    <numFmt numFmtId="281" formatCode=";;;\ \ \ @"/>
    <numFmt numFmtId="282" formatCode=";;;\ \ \ \ \ @"/>
    <numFmt numFmtId="283" formatCode=";;;\ \ \ \ \ \ @"/>
    <numFmt numFmtId="284" formatCode="0.000000"/>
    <numFmt numFmtId="285" formatCode="\£#,##0"/>
    <numFmt numFmtId="286" formatCode="_-&quot;F&quot;\ * #,##0_-;_-&quot;F&quot;\ * #,##0\-;_-&quot;F&quot;\ * &quot;-&quot;_-;_-@_-"/>
    <numFmt numFmtId="287" formatCode="_-&quot;F&quot;\ * #,##0.00_-;_-&quot;F&quot;\ * #,##0.00\-;_-&quot;F&quot;\ * &quot;-&quot;??_-;_-@_-"/>
    <numFmt numFmtId="288" formatCode="_-* #,##0_?_._-;\-* #,##0_?_._-;_-* &quot;-&quot;_?_._-;_-@_-"/>
    <numFmt numFmtId="289" formatCode="_-* #,##0.00&quot;?.&quot;_-;\-* #,##0.00&quot;?.&quot;_-;_-* &quot;-&quot;??&quot;?.&quot;_-;_-@_-"/>
    <numFmt numFmtId="290" formatCode="&quot;$&quot;#,##0.00_);[Red]\(&quot;$&quot;#,##0.00\)"/>
    <numFmt numFmtId="291" formatCode="yyyy&quot;A&quot;"/>
    <numFmt numFmtId="292" formatCode="yyyy&quot;E&quot;"/>
    <numFmt numFmtId="293" formatCode="\¥#,##0_);\(\¥#,##0\)"/>
    <numFmt numFmtId="294" formatCode="#,##0\в"/>
    <numFmt numFmtId="295" formatCode="#,##0_ ;[Red]\-#,##0\ "/>
    <numFmt numFmtId="296" formatCode="#,##0&quot;р.&quot;"/>
    <numFmt numFmtId="297" formatCode="_-* #,##0.00_р_._-;\-* #,##0.00_р_._-;_-* \-??_р_._-;_-@_-"/>
    <numFmt numFmtId="298" formatCode="_-* #,##0.00\ _р_._-;\-* #,##0.00\ _р_._-;_-* &quot;-&quot;??\ _р_._-;_-@_-"/>
    <numFmt numFmtId="299" formatCode="_-* #,##0.0_р_._-;\-* #,##0.0_р_._-;_-* &quot;-&quot;?_р_._-;_-@_-"/>
  </numFmts>
  <fonts count="287">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sz val="10"/>
      <name val="Times New Roman"/>
      <family val="1"/>
      <charset val="204"/>
    </font>
    <font>
      <vertAlign val="superscript"/>
      <sz val="10"/>
      <name val="Times New Roman"/>
      <family val="1"/>
      <charset val="204"/>
    </font>
    <font>
      <sz val="10"/>
      <name val="Helv"/>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8"/>
      <name val="Arial Cyr"/>
      <charset val="204"/>
    </font>
    <font>
      <sz val="8"/>
      <name val="Arial Cyr"/>
      <charset val="204"/>
    </font>
    <font>
      <sz val="9"/>
      <name val="Tahoma"/>
      <family val="2"/>
      <charset val="204"/>
    </font>
    <font>
      <sz val="10"/>
      <name val="MS Sans Serif"/>
      <family val="2"/>
      <charset val="204"/>
    </font>
    <font>
      <sz val="8"/>
      <name val="Helv"/>
      <charset val="204"/>
    </font>
    <font>
      <sz val="12"/>
      <name val="Arial"/>
      <family val="2"/>
      <charset val="204"/>
    </font>
    <font>
      <b/>
      <sz val="9"/>
      <name val="Tahoma"/>
      <family val="2"/>
      <charset val="204"/>
    </font>
    <font>
      <u/>
      <sz val="10"/>
      <color indexed="12"/>
      <name val="Arial Cyr"/>
      <charset val="204"/>
    </font>
    <font>
      <sz val="8"/>
      <name val="Palatino"/>
      <family val="1"/>
    </font>
    <font>
      <u/>
      <sz val="10"/>
      <color indexed="36"/>
      <name val="Arial Cyr"/>
      <charset val="204"/>
    </font>
    <font>
      <sz val="8"/>
      <name val="Arial"/>
      <family val="2"/>
      <charset val="204"/>
    </font>
    <font>
      <sz val="8"/>
      <color indexed="12"/>
      <name val="Arial"/>
      <family val="2"/>
      <charset val="204"/>
    </font>
    <font>
      <sz val="10"/>
      <name val="Helv"/>
      <charset val="204"/>
    </font>
    <font>
      <sz val="10"/>
      <name val="Times New Roman CYR"/>
      <family val="1"/>
      <charset val="204"/>
    </font>
    <font>
      <sz val="1"/>
      <color indexed="8"/>
      <name val="Courier"/>
      <family val="1"/>
      <charset val="204"/>
    </font>
    <font>
      <b/>
      <sz val="1"/>
      <color indexed="8"/>
      <name val="Courier"/>
      <family val="1"/>
      <charset val="204"/>
    </font>
    <font>
      <sz val="11"/>
      <color indexed="9"/>
      <name val="Calibri"/>
      <family val="2"/>
    </font>
    <font>
      <sz val="11"/>
      <color indexed="8"/>
      <name val="Calibri"/>
      <family val="2"/>
    </font>
    <font>
      <sz val="10"/>
      <color indexed="12"/>
      <name val="Arial"/>
      <family val="2"/>
      <charset val="204"/>
    </font>
    <font>
      <sz val="11"/>
      <name val="Arial"/>
      <family val="2"/>
      <charset val="204"/>
    </font>
    <font>
      <u/>
      <sz val="10"/>
      <color indexed="12"/>
      <name val="Courier"/>
      <family val="3"/>
    </font>
    <font>
      <sz val="10"/>
      <name val="Arial Cyr"/>
      <family val="2"/>
      <charset val="204"/>
    </font>
    <font>
      <b/>
      <sz val="10"/>
      <name val="Arial"/>
      <family val="2"/>
    </font>
    <font>
      <sz val="11"/>
      <color indexed="16"/>
      <name val="Calibri"/>
      <family val="2"/>
    </font>
    <font>
      <b/>
      <sz val="10"/>
      <name val="Arial"/>
      <family val="2"/>
      <charset val="204"/>
    </font>
    <font>
      <b/>
      <sz val="10"/>
      <color indexed="9"/>
      <name val="Arial"/>
      <family val="2"/>
      <charset val="204"/>
    </font>
    <font>
      <b/>
      <sz val="11"/>
      <color indexed="9"/>
      <name val="Calibri"/>
      <family val="2"/>
    </font>
    <font>
      <sz val="10"/>
      <color indexed="24"/>
      <name val="Arial"/>
      <family val="2"/>
      <charset val="204"/>
    </font>
    <font>
      <b/>
      <sz val="10"/>
      <color indexed="12"/>
      <name val="Arial Cyr"/>
      <family val="2"/>
      <charset val="204"/>
    </font>
    <font>
      <sz val="10"/>
      <name val="NTHarmonica"/>
      <charset val="204"/>
    </font>
    <font>
      <u/>
      <sz val="8"/>
      <color indexed="12"/>
      <name val="Arial Cyr"/>
      <charset val="204"/>
    </font>
    <font>
      <b/>
      <sz val="11"/>
      <color indexed="8"/>
      <name val="Calibri"/>
      <family val="2"/>
    </font>
    <font>
      <sz val="14"/>
      <name val="Times New Roman"/>
      <family val="1"/>
      <charset val="204"/>
    </font>
    <font>
      <sz val="11"/>
      <color indexed="17"/>
      <name val="Calibri"/>
      <family val="2"/>
    </font>
    <font>
      <b/>
      <sz val="10"/>
      <color indexed="18"/>
      <name val="Arial Cyr"/>
      <charset val="204"/>
    </font>
    <font>
      <b/>
      <sz val="18"/>
      <color indexed="24"/>
      <name val="Arial"/>
      <family val="2"/>
      <charset val="204"/>
    </font>
    <font>
      <b/>
      <sz val="12"/>
      <color indexed="24"/>
      <name val="Arial"/>
      <family val="2"/>
      <charset val="204"/>
    </font>
    <font>
      <b/>
      <sz val="11"/>
      <color indexed="62"/>
      <name val="Calibri"/>
      <family val="2"/>
    </font>
    <font>
      <sz val="10"/>
      <name val="Courier"/>
      <family val="3"/>
    </font>
    <font>
      <u/>
      <sz val="10"/>
      <color indexed="36"/>
      <name val="Courier"/>
      <family val="3"/>
    </font>
    <font>
      <sz val="11"/>
      <color indexed="48"/>
      <name val="Calibri"/>
      <family val="2"/>
    </font>
    <font>
      <sz val="8"/>
      <color indexed="9"/>
      <name val="MS Sans Serif"/>
      <family val="2"/>
      <charset val="204"/>
    </font>
    <font>
      <sz val="11"/>
      <color indexed="53"/>
      <name val="Calibri"/>
      <family val="2"/>
    </font>
    <font>
      <sz val="11"/>
      <color indexed="60"/>
      <name val="Calibri"/>
      <family val="2"/>
    </font>
    <font>
      <b/>
      <sz val="10"/>
      <name val="Arial Cyr"/>
      <family val="2"/>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i/>
      <sz val="10"/>
      <color indexed="9"/>
      <name val="Arial"/>
      <family val="2"/>
      <charset val="204"/>
    </font>
    <font>
      <sz val="11"/>
      <color indexed="10"/>
      <name val="Calibri"/>
      <family val="2"/>
    </font>
    <font>
      <sz val="10"/>
      <name val="Arial"/>
      <family val="2"/>
    </font>
    <font>
      <sz val="10"/>
      <color indexed="10"/>
      <name val="Arial Cyr"/>
      <family val="2"/>
      <charset val="204"/>
    </font>
    <font>
      <b/>
      <sz val="14"/>
      <name val="Franklin Gothic Medium"/>
      <family val="2"/>
      <charset val="204"/>
    </font>
    <font>
      <b/>
      <sz val="14"/>
      <name val="Arial Cyr"/>
      <family val="2"/>
      <charset val="204"/>
    </font>
    <font>
      <b/>
      <sz val="9"/>
      <name val="Arial"/>
      <family val="2"/>
    </font>
    <font>
      <b/>
      <sz val="11"/>
      <name val="Arial"/>
      <family val="2"/>
    </font>
    <font>
      <b/>
      <sz val="12"/>
      <name val="Arial"/>
      <family val="2"/>
      <charset val="204"/>
    </font>
    <font>
      <b/>
      <sz val="14"/>
      <name val="Arial"/>
      <family val="2"/>
      <charset val="204"/>
    </font>
    <font>
      <sz val="11"/>
      <color theme="1"/>
      <name val="Calibri"/>
      <family val="2"/>
      <scheme val="minor"/>
    </font>
    <font>
      <sz val="11"/>
      <name val="Times New Roman Cyr"/>
      <family val="1"/>
      <charset val="204"/>
    </font>
    <font>
      <sz val="12"/>
      <color indexed="24"/>
      <name val="Arial"/>
      <family val="2"/>
      <charset val="204"/>
    </font>
    <font>
      <sz val="10"/>
      <name val="Arial CYR"/>
    </font>
    <font>
      <sz val="10"/>
      <name val="Times New Roman CYR"/>
      <charset val="204"/>
    </font>
    <font>
      <sz val="10"/>
      <color indexed="12"/>
      <name val="Arial Cyr"/>
      <family val="2"/>
      <charset val="204"/>
    </font>
    <font>
      <sz val="1"/>
      <color indexed="8"/>
      <name val="Courier"/>
      <family val="3"/>
    </font>
    <font>
      <b/>
      <sz val="1"/>
      <color indexed="8"/>
      <name val="Courier"/>
      <family val="3"/>
    </font>
    <font>
      <sz val="8"/>
      <name val="Arial"/>
      <family val="2"/>
    </font>
    <font>
      <sz val="10"/>
      <color theme="1"/>
      <name val="Times New Roman"/>
      <family val="1"/>
      <charset val="204"/>
    </font>
    <font>
      <sz val="10"/>
      <color theme="1"/>
      <name val="Calibri"/>
      <family val="2"/>
      <charset val="204"/>
      <scheme val="minor"/>
    </font>
    <font>
      <sz val="10"/>
      <color rgb="FF26282F"/>
      <name val="Times New Roman"/>
      <family val="1"/>
      <charset val="204"/>
    </font>
    <font>
      <u/>
      <sz val="10"/>
      <color rgb="FF26282F"/>
      <name val="Times New Roman"/>
      <family val="1"/>
      <charset val="204"/>
    </font>
    <font>
      <u/>
      <sz val="10"/>
      <color theme="1"/>
      <name val="Times New Roman"/>
      <family val="1"/>
      <charset val="204"/>
    </font>
    <font>
      <sz val="10"/>
      <color theme="1"/>
      <name val="Arial"/>
      <family val="2"/>
      <charset val="204"/>
    </font>
    <font>
      <sz val="10"/>
      <color theme="0" tint="-0.499984740745262"/>
      <name val="Calibri"/>
      <family val="2"/>
      <charset val="204"/>
      <scheme val="minor"/>
    </font>
    <font>
      <sz val="14"/>
      <color theme="1"/>
      <name val="Times New Roman"/>
      <family val="1"/>
      <charset val="204"/>
    </font>
    <font>
      <sz val="12"/>
      <name val="Times New Roman"/>
      <family val="1"/>
      <charset val="204"/>
    </font>
    <font>
      <b/>
      <sz val="11"/>
      <name val="Times New Roman"/>
      <family val="1"/>
      <charset val="204"/>
    </font>
    <font>
      <sz val="10"/>
      <color indexed="62"/>
      <name val="Arial Cyr"/>
      <family val="2"/>
      <charset val="204"/>
    </font>
    <font>
      <b/>
      <sz val="12"/>
      <name val="Times New Roman"/>
      <family val="1"/>
      <charset val="204"/>
    </font>
    <font>
      <b/>
      <sz val="10"/>
      <name val="Times New Roman"/>
      <family val="1"/>
      <charset val="204"/>
    </font>
    <font>
      <sz val="10"/>
      <name val="Book Antiqua"/>
      <family val="1"/>
      <charset val="204"/>
    </font>
    <font>
      <sz val="12"/>
      <color indexed="10"/>
      <name val="Times New Roman"/>
      <family val="1"/>
      <charset val="204"/>
    </font>
    <font>
      <sz val="13"/>
      <name val="Times New Roman"/>
      <family val="1"/>
      <charset val="204"/>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i/>
      <sz val="22"/>
      <name val="Arial"/>
      <family val="2"/>
    </font>
    <font>
      <sz val="8"/>
      <name val="Times New Roman Cyr"/>
      <family val="1"/>
      <charset val="204"/>
    </font>
    <font>
      <sz val="10"/>
      <color indexed="9"/>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12"/>
      <name val="±???A?"/>
      <charset val="129"/>
    </font>
    <font>
      <sz val="9"/>
      <name val="Times New Roman"/>
      <family val="1"/>
      <charset val="204"/>
    </font>
    <font>
      <b/>
      <sz val="11"/>
      <color indexed="17"/>
      <name val="Calibri"/>
      <family val="2"/>
    </font>
    <font>
      <sz val="10"/>
      <color indexed="18"/>
      <name val="Times New Roman"/>
      <family val="1"/>
      <charset val="204"/>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10"/>
      <name val="Geneva"/>
      <family val="2"/>
    </font>
    <font>
      <sz val="10"/>
      <name val="BERNHARD"/>
    </font>
    <font>
      <sz val="10"/>
      <color indexed="22"/>
      <name val="Arial"/>
      <family val="2"/>
      <charset val="204"/>
    </font>
    <font>
      <b/>
      <u/>
      <sz val="10"/>
      <color indexed="16"/>
      <name val="Arial"/>
      <family val="2"/>
      <charset val="204"/>
    </font>
    <font>
      <sz val="10"/>
      <name val="Century Schoolbook"/>
      <family val="1"/>
      <charset val="204"/>
    </font>
    <font>
      <sz val="9"/>
      <name val="Arial Cyr"/>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i/>
      <sz val="10"/>
      <color indexed="18"/>
      <name val="Arial"/>
      <family val="2"/>
    </font>
    <font>
      <sz val="7"/>
      <name val="Palatino"/>
      <family val="1"/>
    </font>
    <font>
      <b/>
      <sz val="12"/>
      <name val="Arial Cyr"/>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sz val="12"/>
      <name val="Arial Black"/>
      <family val="2"/>
    </font>
    <font>
      <b/>
      <sz val="15"/>
      <color indexed="62"/>
      <name val="Calibri"/>
      <family val="2"/>
    </font>
    <font>
      <sz val="11"/>
      <name val="Arial Black"/>
      <family val="2"/>
    </font>
    <font>
      <b/>
      <sz val="13"/>
      <color indexed="62"/>
      <name val="Calibri"/>
      <family val="2"/>
    </font>
    <font>
      <i/>
      <sz val="14"/>
      <name val="Palatino"/>
      <family val="1"/>
    </font>
    <font>
      <b/>
      <sz val="8"/>
      <name val="Palatino"/>
      <family val="1"/>
    </font>
    <font>
      <i/>
      <sz val="12"/>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17"/>
      <name val="Arial"/>
      <family val="2"/>
      <charset val="204"/>
    </font>
    <font>
      <i/>
      <sz val="10"/>
      <name val="PragmaticaC"/>
    </font>
    <font>
      <sz val="12"/>
      <name val="Times New Roman"/>
      <family val="1"/>
    </font>
    <font>
      <sz val="10"/>
      <name val="Frutiger 45 Light"/>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9.5"/>
      <color indexed="23"/>
      <name val="Helvetica-Black"/>
    </font>
    <font>
      <b/>
      <sz val="8"/>
      <name val="Arial"/>
      <family val="2"/>
    </font>
    <font>
      <sz val="10"/>
      <name val="Tms Rmn"/>
    </font>
    <font>
      <sz val="10"/>
      <color indexed="23"/>
      <name val="MS Sans Serif"/>
      <family val="2"/>
      <charset val="204"/>
    </font>
    <font>
      <b/>
      <sz val="12"/>
      <name val="MS Sans Serif"/>
      <family val="2"/>
      <charset val="204"/>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i/>
      <sz val="20"/>
      <name val="Arial"/>
      <family val="2"/>
      <charset val="204"/>
    </font>
    <font>
      <b/>
      <sz val="14"/>
      <color indexed="9"/>
      <name val="Arial Narrow"/>
      <family val="2"/>
      <charset val="204"/>
    </font>
    <font>
      <u/>
      <sz val="8"/>
      <color indexed="8"/>
      <name val="Arial"/>
      <family val="2"/>
    </font>
    <font>
      <b/>
      <sz val="14"/>
      <name val="Times New Roman"/>
      <family val="1"/>
      <charset val="204"/>
    </font>
    <font>
      <sz val="11"/>
      <color indexed="14"/>
      <name val="Calibri"/>
      <family val="2"/>
    </font>
    <font>
      <sz val="8"/>
      <name val="Garamond"/>
      <family val="1"/>
    </font>
    <font>
      <b/>
      <sz val="10"/>
      <color indexed="52"/>
      <name val="Arial Cyr"/>
      <family val="2"/>
      <charset val="204"/>
    </font>
    <font>
      <sz val="10"/>
      <name val="Arial Narrow"/>
      <family val="2"/>
      <charset val="204"/>
    </font>
    <font>
      <sz val="12"/>
      <name val="Arial Narrow"/>
      <family val="2"/>
      <charset val="204"/>
    </font>
    <font>
      <sz val="10"/>
      <color indexed="8"/>
      <name val="Times New Roman"/>
      <family val="2"/>
      <charset val="204"/>
    </font>
    <font>
      <sz val="10"/>
      <color indexed="10"/>
      <name val="Times New Roman"/>
      <family val="1"/>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8"/>
      <color rgb="FF0000FF"/>
      <name val="Times New Roman Cyr"/>
      <family val="1"/>
      <charset val="204"/>
    </font>
    <font>
      <sz val="1"/>
      <name val="Arial Cyr"/>
    </font>
    <font>
      <sz val="11"/>
      <color indexed="8"/>
      <name val="Arial"/>
      <family val="2"/>
      <charset val="204"/>
    </font>
    <font>
      <sz val="9"/>
      <name val="Arial Cyr"/>
    </font>
    <font>
      <sz val="12"/>
      <color theme="1"/>
      <name val="Times New Roman"/>
      <family val="2"/>
      <charset val="204"/>
    </font>
    <font>
      <sz val="11"/>
      <name val="ＭＳ Ｐゴシック"/>
      <family val="3"/>
      <charset val="128"/>
    </font>
    <font>
      <sz val="11"/>
      <name val="Times New Roman"/>
      <family val="1"/>
      <charset val="204"/>
    </font>
    <font>
      <sz val="12"/>
      <name val="Arial Cyr"/>
      <charset val="204"/>
    </font>
    <font>
      <vertAlign val="superscript"/>
      <sz val="12"/>
      <name val="Times New Roman"/>
      <family val="1"/>
      <charset val="204"/>
    </font>
    <font>
      <i/>
      <sz val="12"/>
      <name val="Times New Roman"/>
      <family val="1"/>
      <charset val="204"/>
    </font>
    <font>
      <sz val="12"/>
      <color theme="1"/>
      <name val="Times New Roman"/>
      <family val="1"/>
      <charset val="204"/>
    </font>
  </fonts>
  <fills count="14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31"/>
        <bgColor indexed="64"/>
      </patternFill>
    </fill>
    <fill>
      <patternFill patternType="solid">
        <fgColor indexed="29"/>
        <bgColor indexed="64"/>
      </patternFill>
    </fill>
    <fill>
      <patternFill patternType="solid">
        <fgColor indexed="23"/>
        <bgColor indexed="64"/>
      </patternFill>
    </fill>
    <fill>
      <patternFill patternType="solid">
        <fgColor indexed="47"/>
        <bgColor indexed="64"/>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65"/>
        <bgColor indexed="8"/>
      </patternFill>
    </fill>
    <fill>
      <patternFill patternType="solid">
        <fgColor indexed="10"/>
        <bgColor indexed="64"/>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22"/>
        <bgColor indexed="8"/>
      </patternFill>
    </fill>
    <fill>
      <patternFill patternType="solid">
        <fgColor indexed="9"/>
        <bgColor indexed="9"/>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13"/>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lightGray">
        <fgColor indexed="22"/>
      </patternFill>
    </fill>
    <fill>
      <patternFill patternType="solid">
        <fgColor indexed="63"/>
        <bgColor indexed="64"/>
      </patternFill>
    </fill>
    <fill>
      <patternFill patternType="solid">
        <fgColor indexed="61"/>
        <bgColor indexed="64"/>
      </patternFill>
    </fill>
    <fill>
      <patternFill patternType="solid">
        <fgColor indexed="41"/>
      </patternFill>
    </fill>
    <fill>
      <patternFill patternType="solid">
        <fgColor indexed="40"/>
      </patternFill>
    </fill>
    <fill>
      <patternFill patternType="solid">
        <fgColor indexed="50"/>
      </patternFill>
    </fill>
    <fill>
      <patternFill patternType="solid">
        <fgColor indexed="3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4"/>
      </patternFill>
    </fill>
    <fill>
      <patternFill patternType="solid">
        <fgColor indexed="5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58"/>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Gray">
        <fgColor indexed="15"/>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16"/>
        <bgColor indexed="64"/>
      </patternFill>
    </fill>
    <fill>
      <patternFill patternType="solid">
        <fgColor indexed="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right/>
      <top/>
      <bottom style="medium">
        <color indexed="24"/>
      </bottom>
      <diagonal/>
    </border>
    <border>
      <left style="thin">
        <color indexed="64"/>
      </left>
      <right style="thin">
        <color indexed="64"/>
      </right>
      <top style="hair">
        <color indexed="64"/>
      </top>
      <bottom style="hair">
        <color indexed="64"/>
      </bottom>
      <diagonal/>
    </border>
    <border>
      <left/>
      <right/>
      <top/>
      <bottom style="double">
        <color indexed="5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auto="1"/>
      </right>
      <top style="thin">
        <color indexed="64"/>
      </top>
      <bottom style="thin">
        <color auto="1"/>
      </bottom>
      <diagonal/>
    </border>
    <border>
      <left/>
      <right/>
      <top style="thin">
        <color indexed="8"/>
      </top>
      <bottom style="double">
        <color indexed="8"/>
      </bottom>
      <diagonal/>
    </border>
    <border>
      <left/>
      <right/>
      <top/>
      <bottom style="medium">
        <color indexed="18"/>
      </bottom>
      <diagonal/>
    </border>
    <border>
      <left style="thin">
        <color auto="1"/>
      </left>
      <right/>
      <top/>
      <bottom/>
      <diagonal/>
    </border>
    <border>
      <left/>
      <right/>
      <top style="thin">
        <color auto="1"/>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right/>
      <top style="medium">
        <color indexed="64"/>
      </top>
      <bottom style="thin">
        <color indexed="64"/>
      </bottom>
      <diagonal/>
    </border>
    <border>
      <left style="thin">
        <color auto="1"/>
      </left>
      <right style="thin">
        <color auto="1"/>
      </right>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thin">
        <color auto="1"/>
      </top>
      <bottom style="thin">
        <color auto="1"/>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17"/>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39"/>
      </top>
      <bottom/>
      <diagonal/>
    </border>
    <border>
      <left style="medium">
        <color indexed="39"/>
      </left>
      <right/>
      <top style="medium">
        <color indexed="39"/>
      </top>
      <bottom/>
      <diagonal/>
    </border>
    <border>
      <left/>
      <right/>
      <top style="thin">
        <color indexed="48"/>
      </top>
      <bottom style="double">
        <color indexed="48"/>
      </bottom>
      <diagonal/>
    </border>
    <border>
      <left/>
      <right/>
      <top/>
      <bottom style="hair">
        <color indexed="64"/>
      </bottom>
      <diagonal/>
    </border>
    <border>
      <left style="thin">
        <color indexed="64"/>
      </left>
      <right style="thin">
        <color indexed="64"/>
      </right>
      <top style="hair">
        <color auto="1"/>
      </top>
      <bottom style="hair">
        <color auto="1"/>
      </bottom>
      <diagonal/>
    </border>
  </borders>
  <cellStyleXfs count="7583">
    <xf numFmtId="0" fontId="0" fillId="0" borderId="0"/>
    <xf numFmtId="167" fontId="1" fillId="0" borderId="0" applyFont="0" applyFill="0" applyBorder="0" applyAlignment="0" applyProtection="0"/>
    <xf numFmtId="0" fontId="1" fillId="0" borderId="0"/>
    <xf numFmtId="0" fontId="2" fillId="0" borderId="0"/>
    <xf numFmtId="167" fontId="1" fillId="0" borderId="0" applyFont="0" applyFill="0" applyBorder="0" applyAlignment="0" applyProtection="0"/>
    <xf numFmtId="0" fontId="2" fillId="0" borderId="0"/>
    <xf numFmtId="0" fontId="2" fillId="0" borderId="0"/>
    <xf numFmtId="0" fontId="3" fillId="0" borderId="0"/>
    <xf numFmtId="0" fontId="3"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8" borderId="4" applyNumberFormat="0" applyAlignment="0" applyProtection="0"/>
    <xf numFmtId="0" fontId="9" fillId="21" borderId="5" applyNumberFormat="0" applyAlignment="0" applyProtection="0"/>
    <xf numFmtId="0" fontId="10" fillId="21" borderId="4" applyNumberFormat="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22" borderId="10" applyNumberFormat="0" applyAlignment="0" applyProtection="0"/>
    <xf numFmtId="0" fontId="16" fillId="0" borderId="0" applyNumberFormat="0" applyFill="0" applyBorder="0" applyAlignment="0" applyProtection="0"/>
    <xf numFmtId="0" fontId="17" fillId="23" borderId="0" applyNumberFormat="0" applyBorder="0" applyAlignment="0" applyProtection="0"/>
    <xf numFmtId="0" fontId="18" fillId="0" borderId="0"/>
    <xf numFmtId="0" fontId="2" fillId="0" borderId="0"/>
    <xf numFmtId="0" fontId="19" fillId="4" borderId="0" applyNumberFormat="0" applyBorder="0" applyAlignment="0" applyProtection="0"/>
    <xf numFmtId="0" fontId="20" fillId="0" borderId="0" applyNumberFormat="0" applyFill="0" applyBorder="0" applyAlignment="0" applyProtection="0"/>
    <xf numFmtId="0" fontId="3" fillId="24" borderId="11" applyNumberFormat="0" applyFont="0" applyAlignment="0" applyProtection="0"/>
    <xf numFmtId="0" fontId="21" fillId="0" borderId="12" applyNumberFormat="0" applyFill="0" applyAlignment="0" applyProtection="0"/>
    <xf numFmtId="0" fontId="6" fillId="0" borderId="0"/>
    <xf numFmtId="0" fontId="22" fillId="0" borderId="0" applyNumberFormat="0" applyFill="0" applyBorder="0" applyAlignment="0" applyProtection="0"/>
    <xf numFmtId="167" fontId="3" fillId="0" borderId="0" applyFont="0" applyFill="0" applyBorder="0" applyAlignment="0" applyProtection="0"/>
    <xf numFmtId="0" fontId="23" fillId="5" borderId="0" applyNumberFormat="0" applyBorder="0" applyAlignment="0" applyProtection="0"/>
    <xf numFmtId="167" fontId="2"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5" fillId="22" borderId="10" applyNumberFormat="0" applyAlignment="0" applyProtection="0"/>
    <xf numFmtId="0" fontId="15" fillId="22" borderId="10" applyNumberFormat="0" applyAlignment="0" applyProtection="0"/>
    <xf numFmtId="0" fontId="15" fillId="22" borderId="10"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8" fillId="0" borderId="0"/>
    <xf numFmtId="0" fontId="18" fillId="0" borderId="0"/>
    <xf numFmtId="0" fontId="18" fillId="0" borderId="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24" borderId="11" applyNumberFormat="0" applyFont="0" applyAlignment="0" applyProtection="0"/>
    <xf numFmtId="0" fontId="3" fillId="24" borderId="11" applyNumberFormat="0" applyFont="0" applyAlignment="0" applyProtection="0"/>
    <xf numFmtId="0" fontId="3" fillId="24" borderId="11" applyNumberFormat="0" applyFont="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 fillId="0" borderId="0"/>
    <xf numFmtId="0" fontId="1" fillId="0" borderId="0"/>
    <xf numFmtId="0" fontId="2" fillId="0" borderId="0"/>
    <xf numFmtId="0" fontId="1" fillId="0" borderId="0"/>
    <xf numFmtId="49" fontId="26" fillId="0" borderId="0" applyBorder="0">
      <alignment vertical="top"/>
    </xf>
    <xf numFmtId="0" fontId="6" fillId="0" borderId="0"/>
    <xf numFmtId="172" fontId="27" fillId="0" borderId="0" applyFont="0" applyFill="0" applyBorder="0" applyAlignment="0" applyProtection="0"/>
    <xf numFmtId="0" fontId="32" fillId="0" borderId="0" applyFill="0" applyBorder="0" applyProtection="0">
      <alignment vertical="center"/>
    </xf>
    <xf numFmtId="0" fontId="3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9" fillId="0" borderId="0" applyNumberFormat="0" applyFill="0" applyBorder="0" applyAlignment="0" applyProtection="0"/>
    <xf numFmtId="0" fontId="28" fillId="0" borderId="0"/>
    <xf numFmtId="0" fontId="32" fillId="0" borderId="0" applyFill="0" applyBorder="0" applyProtection="0">
      <alignment vertical="center"/>
    </xf>
    <xf numFmtId="0" fontId="32" fillId="0" borderId="0" applyFill="0" applyBorder="0" applyProtection="0">
      <alignment vertical="center"/>
    </xf>
    <xf numFmtId="0" fontId="3" fillId="0" borderId="0"/>
    <xf numFmtId="49" fontId="26" fillId="0" borderId="0" applyBorder="0">
      <alignment vertical="top"/>
    </xf>
    <xf numFmtId="167" fontId="26" fillId="0" borderId="0" applyFont="0" applyFill="0" applyBorder="0" applyAlignment="0" applyProtection="0"/>
    <xf numFmtId="167" fontId="1" fillId="0" borderId="0" applyFont="0" applyFill="0" applyBorder="0" applyAlignment="0" applyProtection="0"/>
    <xf numFmtId="0" fontId="39" fillId="0" borderId="0">
      <protection locked="0"/>
    </xf>
    <xf numFmtId="0" fontId="39" fillId="0" borderId="0">
      <protection locked="0"/>
    </xf>
    <xf numFmtId="166" fontId="38" fillId="0" borderId="0">
      <protection locked="0"/>
    </xf>
    <xf numFmtId="166" fontId="38" fillId="0" borderId="0">
      <protection locked="0"/>
    </xf>
    <xf numFmtId="166" fontId="38" fillId="0" borderId="0">
      <protection locked="0"/>
    </xf>
    <xf numFmtId="0" fontId="38" fillId="0" borderId="19">
      <protection locked="0"/>
    </xf>
    <xf numFmtId="0" fontId="6" fillId="0" borderId="0"/>
    <xf numFmtId="0" fontId="6" fillId="0" borderId="0"/>
    <xf numFmtId="0" fontId="36" fillId="0" borderId="0"/>
    <xf numFmtId="0" fontId="6" fillId="0" borderId="0"/>
    <xf numFmtId="0" fontId="6" fillId="0" borderId="0"/>
    <xf numFmtId="0" fontId="36" fillId="0" borderId="0"/>
    <xf numFmtId="0" fontId="6" fillId="0" borderId="0"/>
    <xf numFmtId="175" fontId="34" fillId="0" borderId="0">
      <alignment vertical="top"/>
    </xf>
    <xf numFmtId="175" fontId="34" fillId="0" borderId="0">
      <alignment vertical="top"/>
    </xf>
    <xf numFmtId="0" fontId="36" fillId="0" borderId="0"/>
    <xf numFmtId="0" fontId="36" fillId="0" borderId="0"/>
    <xf numFmtId="0" fontId="36" fillId="0" borderId="0"/>
    <xf numFmtId="175" fontId="34" fillId="0" borderId="0">
      <alignment vertical="top"/>
    </xf>
    <xf numFmtId="4" fontId="37" fillId="0" borderId="0">
      <alignment vertical="center"/>
    </xf>
    <xf numFmtId="0" fontId="6"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40" fillId="34" borderId="0" applyNumberFormat="0" applyBorder="0" applyAlignment="0" applyProtection="0"/>
    <xf numFmtId="0" fontId="3" fillId="9" borderId="0" applyNumberFormat="0" applyBorder="0" applyAlignment="0" applyProtection="0"/>
    <xf numFmtId="0" fontId="36" fillId="0" borderId="0"/>
    <xf numFmtId="0" fontId="6" fillId="0" borderId="0"/>
    <xf numFmtId="0" fontId="6" fillId="0" borderId="0"/>
    <xf numFmtId="175" fontId="34" fillId="0" borderId="0">
      <alignment vertical="top"/>
    </xf>
    <xf numFmtId="0" fontId="36" fillId="0" borderId="0"/>
    <xf numFmtId="0" fontId="36" fillId="0" borderId="0"/>
    <xf numFmtId="4" fontId="37" fillId="0" borderId="0">
      <alignment vertical="center"/>
    </xf>
    <xf numFmtId="0" fontId="6" fillId="0" borderId="0"/>
    <xf numFmtId="4" fontId="37" fillId="0" borderId="0">
      <alignment vertical="center"/>
    </xf>
    <xf numFmtId="0" fontId="36" fillId="0" borderId="0"/>
    <xf numFmtId="175" fontId="34" fillId="0" borderId="0">
      <alignment vertical="top"/>
    </xf>
    <xf numFmtId="175" fontId="34" fillId="0" borderId="0">
      <alignment vertical="top"/>
    </xf>
    <xf numFmtId="173" fontId="35" fillId="26" borderId="0">
      <alignment vertical="top"/>
    </xf>
    <xf numFmtId="174" fontId="35" fillId="27" borderId="0">
      <alignment vertical="top"/>
    </xf>
    <xf numFmtId="173" fontId="35" fillId="0" borderId="0">
      <alignment vertical="top"/>
    </xf>
    <xf numFmtId="173" fontId="34" fillId="0" borderId="0">
      <alignment vertical="top"/>
    </xf>
    <xf numFmtId="0" fontId="3" fillId="0" borderId="0"/>
    <xf numFmtId="0" fontId="41" fillId="35" borderId="0" applyNumberFormat="0" applyBorder="0" applyAlignment="0" applyProtection="0"/>
    <xf numFmtId="0" fontId="41" fillId="36" borderId="0" applyNumberFormat="0" applyBorder="0" applyAlignment="0" applyProtection="0"/>
    <xf numFmtId="0" fontId="40" fillId="37" borderId="0" applyNumberFormat="0" applyBorder="0" applyAlignment="0" applyProtection="0"/>
    <xf numFmtId="0" fontId="7" fillId="17" borderId="0" applyNumberFormat="0" applyBorder="0" applyAlignment="0" applyProtection="0"/>
    <xf numFmtId="0" fontId="40"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0" fillId="41" borderId="0" applyNumberFormat="0" applyBorder="0" applyAlignment="0" applyProtection="0"/>
    <xf numFmtId="0" fontId="7" fillId="18" borderId="0" applyNumberFormat="0" applyBorder="0" applyAlignment="0" applyProtection="0"/>
    <xf numFmtId="0" fontId="40"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0" fillId="44" borderId="0" applyNumberFormat="0" applyBorder="0" applyAlignment="0" applyProtection="0"/>
    <xf numFmtId="0" fontId="7" fillId="19" borderId="0" applyNumberFormat="0" applyBorder="0" applyAlignment="0" applyProtection="0"/>
    <xf numFmtId="0" fontId="40" fillId="45"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0" fillId="44" borderId="0" applyNumberFormat="0" applyBorder="0" applyAlignment="0" applyProtection="0"/>
    <xf numFmtId="0" fontId="7" fillId="14" borderId="0" applyNumberFormat="0" applyBorder="0" applyAlignment="0" applyProtection="0"/>
    <xf numFmtId="0" fontId="40" fillId="46"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0" fillId="36" borderId="0" applyNumberFormat="0" applyBorder="0" applyAlignment="0" applyProtection="0"/>
    <xf numFmtId="0" fontId="7" fillId="15" borderId="0" applyNumberFormat="0" applyBorder="0" applyAlignment="0" applyProtection="0"/>
    <xf numFmtId="0" fontId="40" fillId="47" borderId="0" applyNumberFormat="0" applyBorder="0" applyAlignment="0" applyProtection="0"/>
    <xf numFmtId="0" fontId="41" fillId="48" borderId="0" applyNumberFormat="0" applyBorder="0" applyAlignment="0" applyProtection="0"/>
    <xf numFmtId="0" fontId="41" fillId="40" borderId="0" applyNumberFormat="0" applyBorder="0" applyAlignment="0" applyProtection="0"/>
    <xf numFmtId="0" fontId="40" fillId="49" borderId="0" applyNumberFormat="0" applyBorder="0" applyAlignment="0" applyProtection="0"/>
    <xf numFmtId="0" fontId="7" fillId="20" borderId="0" applyNumberFormat="0" applyBorder="0" applyAlignment="0" applyProtection="0"/>
    <xf numFmtId="176" fontId="42" fillId="50" borderId="0">
      <alignment horizontal="center" vertical="center"/>
    </xf>
    <xf numFmtId="177" fontId="43" fillId="0" borderId="18" applyFont="0" applyFill="0">
      <alignment horizontal="right" vertical="center"/>
      <protection locked="0"/>
    </xf>
    <xf numFmtId="0" fontId="44" fillId="0" borderId="0" applyNumberFormat="0" applyFill="0" applyBorder="0" applyAlignment="0" applyProtection="0">
      <alignment vertical="top"/>
      <protection locked="0"/>
    </xf>
    <xf numFmtId="178" fontId="45" fillId="0" borderId="20">
      <protection locked="0"/>
    </xf>
    <xf numFmtId="179" fontId="2" fillId="0" borderId="0" applyFont="0" applyFill="0" applyBorder="0" applyAlignment="0" applyProtection="0"/>
    <xf numFmtId="180" fontId="2" fillId="0" borderId="0" applyFont="0" applyFill="0" applyBorder="0" applyAlignment="0" applyProtection="0"/>
    <xf numFmtId="177" fontId="43" fillId="0" borderId="0" applyFont="0" applyBorder="0" applyProtection="0">
      <alignment vertical="center"/>
    </xf>
    <xf numFmtId="176" fontId="18" fillId="0" borderId="0" applyNumberFormat="0" applyFont="0" applyAlignment="0">
      <alignment horizontal="center" vertical="center"/>
    </xf>
    <xf numFmtId="39" fontId="46" fillId="27" borderId="0" applyNumberFormat="0" applyBorder="0">
      <alignment vertical="center"/>
    </xf>
    <xf numFmtId="0" fontId="47" fillId="40" borderId="0" applyNumberFormat="0" applyBorder="0" applyAlignment="0" applyProtection="0"/>
    <xf numFmtId="0" fontId="45" fillId="0" borderId="0">
      <alignment horizontal="left"/>
    </xf>
    <xf numFmtId="181" fontId="48" fillId="29" borderId="1">
      <alignment vertical="center"/>
    </xf>
    <xf numFmtId="37" fontId="49" fillId="51" borderId="1">
      <alignment horizontal="center" vertical="center"/>
    </xf>
    <xf numFmtId="0" fontId="50" fillId="41" borderId="10" applyNumberFormat="0" applyAlignment="0" applyProtection="0"/>
    <xf numFmtId="182" fontId="18" fillId="0" borderId="0" applyFont="0" applyFill="0" applyBorder="0" applyAlignment="0" applyProtection="0"/>
    <xf numFmtId="3" fontId="51" fillId="0" borderId="0" applyFont="0" applyFill="0" applyBorder="0" applyAlignment="0" applyProtection="0"/>
    <xf numFmtId="178" fontId="52" fillId="52" borderId="20"/>
    <xf numFmtId="0" fontId="7" fillId="20" borderId="0" applyNumberFormat="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72" fontId="27" fillId="0" borderId="0" applyFont="0" applyFill="0" applyBorder="0" applyAlignment="0" applyProtection="0"/>
    <xf numFmtId="183" fontId="18" fillId="0" borderId="0" applyFont="0" applyFill="0" applyBorder="0" applyAlignment="0" applyProtection="0"/>
    <xf numFmtId="184" fontId="51" fillId="0" borderId="0" applyFont="0" applyFill="0" applyBorder="0" applyAlignment="0" applyProtection="0"/>
    <xf numFmtId="14" fontId="53" fillId="0" borderId="0" applyFont="0" applyBorder="0">
      <alignment vertical="top"/>
    </xf>
    <xf numFmtId="14" fontId="25" fillId="0" borderId="0">
      <alignment vertical="top"/>
    </xf>
    <xf numFmtId="175" fontId="54" fillId="0" borderId="0">
      <alignment vertical="top"/>
    </xf>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186" fontId="56" fillId="0" borderId="0" applyFont="0" applyFill="0" applyBorder="0" applyAlignment="0" applyProtection="0"/>
    <xf numFmtId="0" fontId="3" fillId="0" borderId="0"/>
    <xf numFmtId="0" fontId="20" fillId="0" borderId="0" applyNumberFormat="0" applyFill="0" applyBorder="0" applyAlignment="0" applyProtection="0"/>
    <xf numFmtId="2" fontId="51" fillId="0" borderId="0" applyFont="0" applyFill="0" applyBorder="0" applyAlignment="0" applyProtection="0"/>
    <xf numFmtId="0" fontId="18" fillId="0" borderId="0" applyNumberFormat="0" applyFont="0">
      <alignment wrapText="1"/>
    </xf>
    <xf numFmtId="187" fontId="45" fillId="56" borderId="1" applyBorder="0">
      <alignment horizontal="center" vertical="center"/>
    </xf>
    <xf numFmtId="0" fontId="57" fillId="57" borderId="0" applyNumberFormat="0" applyBorder="0" applyAlignment="0" applyProtection="0"/>
    <xf numFmtId="0" fontId="58" fillId="0" borderId="0">
      <alignment vertical="top"/>
    </xf>
    <xf numFmtId="0" fontId="59" fillId="0" borderId="0" applyNumberFormat="0" applyFill="0" applyBorder="0" applyAlignment="0" applyProtection="0"/>
    <xf numFmtId="0" fontId="59" fillId="0" borderId="0"/>
    <xf numFmtId="0" fontId="11" fillId="0" borderId="6" applyNumberFormat="0" applyFill="0" applyAlignment="0" applyProtection="0"/>
    <xf numFmtId="0" fontId="60" fillId="0" borderId="0" applyNumberFormat="0" applyFill="0" applyBorder="0" applyAlignment="0" applyProtection="0"/>
    <xf numFmtId="0" fontId="12" fillId="0" borderId="7" applyNumberFormat="0" applyFill="0" applyAlignment="0" applyProtection="0"/>
    <xf numFmtId="0" fontId="61" fillId="0" borderId="21" applyNumberFormat="0" applyFill="0" applyAlignment="0" applyProtection="0"/>
    <xf numFmtId="0" fontId="61" fillId="0" borderId="0" applyNumberFormat="0" applyFill="0" applyBorder="0" applyAlignment="0" applyProtection="0"/>
    <xf numFmtId="175" fontId="24" fillId="0" borderId="0">
      <alignment vertical="top"/>
    </xf>
    <xf numFmtId="0" fontId="46" fillId="58" borderId="1">
      <alignment horizontal="center" vertical="center" wrapText="1"/>
      <protection locked="0"/>
    </xf>
    <xf numFmtId="178" fontId="62" fillId="0" borderId="0"/>
    <xf numFmtId="0" fontId="63" fillId="0" borderId="0" applyNumberFormat="0" applyFill="0" applyBorder="0" applyAlignment="0" applyProtection="0">
      <alignment vertical="top"/>
      <protection locked="0"/>
    </xf>
    <xf numFmtId="0" fontId="64" fillId="49" borderId="4" applyNumberFormat="0" applyAlignment="0" applyProtection="0"/>
    <xf numFmtId="175" fontId="35" fillId="0" borderId="0">
      <alignment vertical="top"/>
    </xf>
    <xf numFmtId="175" fontId="35" fillId="27" borderId="0">
      <alignment vertical="top"/>
    </xf>
    <xf numFmtId="188" fontId="35" fillId="26" borderId="0">
      <alignment vertical="top"/>
    </xf>
    <xf numFmtId="181" fontId="18" fillId="59" borderId="1">
      <alignment vertical="center"/>
    </xf>
    <xf numFmtId="176" fontId="65" fillId="32" borderId="22" applyBorder="0" applyAlignment="0">
      <alignment horizontal="left" indent="1"/>
    </xf>
    <xf numFmtId="0" fontId="66" fillId="0" borderId="23" applyNumberFormat="0" applyFill="0" applyAlignment="0" applyProtection="0"/>
    <xf numFmtId="0" fontId="67" fillId="49" borderId="0" applyNumberFormat="0" applyBorder="0" applyAlignment="0" applyProtection="0"/>
    <xf numFmtId="0" fontId="68" fillId="27" borderId="1" applyFont="0" applyBorder="0" applyAlignment="0">
      <alignment horizontal="center" vertical="center"/>
    </xf>
    <xf numFmtId="0" fontId="18" fillId="48" borderId="11" applyNumberFormat="0" applyFont="0" applyAlignment="0" applyProtection="0"/>
    <xf numFmtId="0" fontId="26" fillId="24" borderId="11" applyNumberFormat="0" applyFont="0" applyAlignment="0" applyProtection="0"/>
    <xf numFmtId="0" fontId="3" fillId="24" borderId="11" applyNumberFormat="0" applyFont="0" applyAlignment="0" applyProtection="0"/>
    <xf numFmtId="189" fontId="2" fillId="0" borderId="0" applyFont="0" applyFill="0" applyBorder="0" applyAlignment="0" applyProtection="0"/>
    <xf numFmtId="190" fontId="2" fillId="0" borderId="0" applyFont="0" applyFill="0" applyBorder="0" applyAlignment="0" applyProtection="0"/>
    <xf numFmtId="0" fontId="69" fillId="60" borderId="5" applyNumberFormat="0" applyAlignment="0" applyProtection="0"/>
    <xf numFmtId="0" fontId="70" fillId="27" borderId="0">
      <alignment vertical="center"/>
    </xf>
    <xf numFmtId="181" fontId="72" fillId="59" borderId="1">
      <alignment horizontal="center" vertical="center" wrapText="1"/>
      <protection locked="0"/>
    </xf>
    <xf numFmtId="0" fontId="18" fillId="0" borderId="0">
      <alignment vertical="center"/>
    </xf>
    <xf numFmtId="4" fontId="73" fillId="28" borderId="5" applyNumberFormat="0" applyProtection="0">
      <alignment vertical="center"/>
    </xf>
    <xf numFmtId="4" fontId="74" fillId="28" borderId="5" applyNumberFormat="0" applyProtection="0">
      <alignment vertical="center"/>
    </xf>
    <xf numFmtId="4" fontId="73" fillId="28" borderId="5" applyNumberFormat="0" applyProtection="0">
      <alignment horizontal="left" vertical="center" indent="1"/>
    </xf>
    <xf numFmtId="4" fontId="73" fillId="28"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4" fontId="73" fillId="61" borderId="5" applyNumberFormat="0" applyProtection="0">
      <alignment horizontal="right" vertical="center"/>
    </xf>
    <xf numFmtId="4" fontId="73" fillId="31" borderId="5" applyNumberFormat="0" applyProtection="0">
      <alignment horizontal="right" vertical="center"/>
    </xf>
    <xf numFmtId="4" fontId="73" fillId="51" borderId="5" applyNumberFormat="0" applyProtection="0">
      <alignment horizontal="right" vertical="center"/>
    </xf>
    <xf numFmtId="4" fontId="73" fillId="62" borderId="5" applyNumberFormat="0" applyProtection="0">
      <alignment horizontal="right" vertical="center"/>
    </xf>
    <xf numFmtId="4" fontId="73" fillId="63" borderId="5" applyNumberFormat="0" applyProtection="0">
      <alignment horizontal="right" vertical="center"/>
    </xf>
    <xf numFmtId="4" fontId="73" fillId="64" borderId="5" applyNumberFormat="0" applyProtection="0">
      <alignment horizontal="right" vertical="center"/>
    </xf>
    <xf numFmtId="4" fontId="73" fillId="65" borderId="5" applyNumberFormat="0" applyProtection="0">
      <alignment horizontal="right" vertical="center"/>
    </xf>
    <xf numFmtId="4" fontId="73" fillId="66" borderId="5" applyNumberFormat="0" applyProtection="0">
      <alignment horizontal="right" vertical="center"/>
    </xf>
    <xf numFmtId="4" fontId="73" fillId="56" borderId="5" applyNumberFormat="0" applyProtection="0">
      <alignment horizontal="right" vertical="center"/>
    </xf>
    <xf numFmtId="4" fontId="75" fillId="67" borderId="5" applyNumberFormat="0" applyProtection="0">
      <alignment horizontal="left" vertical="center" indent="1"/>
    </xf>
    <xf numFmtId="4" fontId="73" fillId="68" borderId="24" applyNumberFormat="0" applyProtection="0">
      <alignment horizontal="left" vertical="center" indent="1"/>
    </xf>
    <xf numFmtId="4" fontId="76" fillId="69" borderId="0"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4" fontId="77" fillId="68" borderId="5" applyNumberFormat="0" applyProtection="0">
      <alignment horizontal="left" vertical="center" indent="1"/>
    </xf>
    <xf numFmtId="4" fontId="77"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2" fillId="0" borderId="0"/>
    <xf numFmtId="0" fontId="2" fillId="0" borderId="0"/>
    <xf numFmtId="4" fontId="73" fillId="71" borderId="5" applyNumberFormat="0" applyProtection="0">
      <alignment vertical="center"/>
    </xf>
    <xf numFmtId="4" fontId="74" fillId="71" borderId="5" applyNumberFormat="0" applyProtection="0">
      <alignment vertical="center"/>
    </xf>
    <xf numFmtId="4" fontId="73" fillId="71" borderId="5" applyNumberFormat="0" applyProtection="0">
      <alignment horizontal="left" vertical="center" indent="1"/>
    </xf>
    <xf numFmtId="4" fontId="73" fillId="71" borderId="5" applyNumberFormat="0" applyProtection="0">
      <alignment horizontal="left" vertical="center" indent="1"/>
    </xf>
    <xf numFmtId="4" fontId="73" fillId="68" borderId="5" applyNumberFormat="0" applyProtection="0">
      <alignment horizontal="right" vertical="center"/>
    </xf>
    <xf numFmtId="4" fontId="74" fillId="68" borderId="5" applyNumberFormat="0" applyProtection="0">
      <alignment horizontal="right" vertical="center"/>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78" fillId="0" borderId="0"/>
    <xf numFmtId="4" fontId="79" fillId="68" borderId="5" applyNumberFormat="0" applyProtection="0">
      <alignment horizontal="right" vertical="center"/>
    </xf>
    <xf numFmtId="0" fontId="80" fillId="72" borderId="0"/>
    <xf numFmtId="49" fontId="81" fillId="72" borderId="0"/>
    <xf numFmtId="49" fontId="82" fillId="72" borderId="25"/>
    <xf numFmtId="49" fontId="82" fillId="72" borderId="0"/>
    <xf numFmtId="0" fontId="80" fillId="25" borderId="25">
      <protection locked="0"/>
    </xf>
    <xf numFmtId="0" fontId="80" fillId="72" borderId="0"/>
    <xf numFmtId="0" fontId="82" fillId="73" borderId="0"/>
    <xf numFmtId="0" fontId="82" fillId="56" borderId="0"/>
    <xf numFmtId="0" fontId="82" fillId="62" borderId="0"/>
    <xf numFmtId="0" fontId="83" fillId="0" borderId="0" applyNumberFormat="0" applyFill="0" applyBorder="0" applyAlignment="0" applyProtection="0"/>
    <xf numFmtId="191" fontId="18" fillId="50" borderId="1">
      <alignment vertical="center"/>
    </xf>
    <xf numFmtId="181" fontId="18" fillId="25" borderId="26" applyNumberFormat="0" applyFont="0" applyAlignment="0">
      <alignment horizontal="left"/>
    </xf>
    <xf numFmtId="175" fontId="84" fillId="74" borderId="0">
      <alignment horizontal="right" vertical="top"/>
    </xf>
    <xf numFmtId="0" fontId="16" fillId="0" borderId="0" applyNumberFormat="0" applyFill="0" applyBorder="0" applyAlignment="0" applyProtection="0"/>
    <xf numFmtId="0" fontId="51" fillId="0" borderId="27" applyNumberFormat="0" applyFont="0" applyFill="0" applyAlignment="0" applyProtection="0"/>
    <xf numFmtId="0" fontId="14" fillId="0" borderId="9" applyNumberFormat="0" applyFill="0" applyAlignment="0" applyProtection="0"/>
    <xf numFmtId="0" fontId="51" fillId="0" borderId="27" applyNumberFormat="0" applyFont="0" applyFill="0" applyAlignment="0" applyProtection="0"/>
    <xf numFmtId="181" fontId="85" fillId="51" borderId="17">
      <alignment horizontal="center" vertical="center"/>
    </xf>
    <xf numFmtId="0" fontId="86" fillId="0" borderId="0" applyNumberFormat="0" applyFill="0" applyBorder="0" applyAlignment="0" applyProtection="0"/>
    <xf numFmtId="0" fontId="87" fillId="75" borderId="28">
      <alignment vertical="center"/>
      <protection locked="0"/>
    </xf>
    <xf numFmtId="192" fontId="18" fillId="0" borderId="0" applyFont="0" applyFill="0" applyBorder="0" applyAlignment="0" applyProtection="0"/>
    <xf numFmtId="193" fontId="18" fillId="0" borderId="0" applyFont="0" applyFill="0" applyBorder="0" applyAlignment="0" applyProtection="0"/>
    <xf numFmtId="181" fontId="18" fillId="76" borderId="1" applyNumberFormat="0" applyFill="0" applyBorder="0" applyProtection="0">
      <alignment vertical="center"/>
      <protection locked="0"/>
    </xf>
    <xf numFmtId="178" fontId="45" fillId="0" borderId="20">
      <protection locked="0"/>
    </xf>
    <xf numFmtId="3" fontId="88" fillId="0" borderId="22" applyFill="0" applyBorder="0">
      <alignment vertical="center"/>
    </xf>
    <xf numFmtId="0" fontId="89" fillId="0" borderId="0" applyBorder="0">
      <alignment horizontal="center" vertical="center" wrapText="1"/>
    </xf>
    <xf numFmtId="0" fontId="30" fillId="0" borderId="15" applyBorder="0">
      <alignment horizontal="center" vertical="center" wrapText="1"/>
    </xf>
    <xf numFmtId="0" fontId="30" fillId="0" borderId="0">
      <alignment horizontal="center" vertical="center" wrapText="1"/>
    </xf>
    <xf numFmtId="178" fontId="52" fillId="52" borderId="20"/>
    <xf numFmtId="4" fontId="26" fillId="28" borderId="1" applyBorder="0">
      <alignment horizontal="right"/>
    </xf>
    <xf numFmtId="49" fontId="90" fillId="0" borderId="0" applyBorder="0">
      <alignment vertical="center"/>
    </xf>
    <xf numFmtId="0" fontId="91" fillId="0" borderId="0">
      <alignment horizontal="left"/>
    </xf>
    <xf numFmtId="3" fontId="52" fillId="0" borderId="1" applyBorder="0">
      <alignment vertical="center"/>
    </xf>
    <xf numFmtId="0" fontId="92" fillId="27" borderId="0"/>
    <xf numFmtId="0" fontId="29" fillId="26" borderId="0" applyFill="0">
      <alignment wrapText="1"/>
    </xf>
    <xf numFmtId="0" fontId="29" fillId="26" borderId="0" applyFill="0">
      <alignment wrapText="1"/>
    </xf>
    <xf numFmtId="0" fontId="29" fillId="26" borderId="0" applyFill="0">
      <alignment wrapText="1"/>
    </xf>
    <xf numFmtId="0" fontId="29" fillId="26" borderId="0" applyFill="0">
      <alignment wrapText="1"/>
    </xf>
    <xf numFmtId="0" fontId="29" fillId="26" borderId="0" applyFill="0">
      <alignment wrapText="1"/>
    </xf>
    <xf numFmtId="0" fontId="93" fillId="0" borderId="0">
      <alignment horizontal="center" vertical="top" wrapText="1"/>
    </xf>
    <xf numFmtId="0" fontId="94" fillId="0" borderId="0">
      <alignment horizontal="center" vertical="center" wrapText="1"/>
    </xf>
    <xf numFmtId="0" fontId="94" fillId="0" borderId="0">
      <alignment horizontal="centerContinuous" vertical="center" wrapText="1"/>
    </xf>
    <xf numFmtId="0" fontId="94" fillId="0" borderId="0">
      <alignment horizontal="centerContinuous" vertical="center" wrapText="1"/>
    </xf>
    <xf numFmtId="49" fontId="26" fillId="0" borderId="0" applyBorder="0">
      <alignment vertical="top"/>
    </xf>
    <xf numFmtId="0" fontId="18" fillId="0" borderId="0"/>
    <xf numFmtId="0" fontId="2" fillId="0" borderId="0"/>
    <xf numFmtId="0" fontId="1" fillId="0" borderId="0"/>
    <xf numFmtId="0" fontId="2" fillId="0" borderId="0"/>
    <xf numFmtId="0" fontId="2" fillId="0" borderId="0"/>
    <xf numFmtId="0" fontId="45" fillId="0" borderId="0"/>
    <xf numFmtId="0" fontId="18" fillId="0" borderId="0"/>
    <xf numFmtId="0" fontId="2" fillId="0" borderId="0"/>
    <xf numFmtId="0" fontId="1" fillId="0" borderId="0"/>
    <xf numFmtId="0" fontId="1" fillId="0" borderId="0"/>
    <xf numFmtId="0" fontId="2" fillId="0" borderId="0"/>
    <xf numFmtId="0" fontId="95" fillId="0" borderId="0"/>
    <xf numFmtId="0" fontId="1" fillId="0" borderId="0"/>
    <xf numFmtId="0" fontId="1" fillId="0" borderId="0"/>
    <xf numFmtId="0" fontId="1" fillId="0" borderId="0"/>
    <xf numFmtId="0" fontId="18" fillId="0" borderId="0"/>
    <xf numFmtId="0" fontId="1" fillId="0" borderId="0"/>
    <xf numFmtId="0" fontId="18" fillId="0" borderId="0"/>
    <xf numFmtId="0" fontId="3" fillId="0" borderId="0"/>
    <xf numFmtId="0" fontId="2" fillId="0" borderId="0"/>
    <xf numFmtId="0" fontId="2" fillId="0" borderId="0"/>
    <xf numFmtId="0" fontId="45" fillId="0" borderId="0"/>
    <xf numFmtId="0" fontId="2" fillId="0" borderId="0"/>
    <xf numFmtId="0" fontId="18" fillId="0" borderId="0"/>
    <xf numFmtId="0" fontId="2" fillId="0" borderId="0"/>
    <xf numFmtId="0" fontId="3" fillId="0" borderId="0"/>
    <xf numFmtId="0" fontId="18" fillId="0" borderId="0"/>
    <xf numFmtId="49" fontId="26" fillId="0" borderId="0" applyBorder="0">
      <alignment vertical="top"/>
    </xf>
    <xf numFmtId="0" fontId="18" fillId="0" borderId="0"/>
    <xf numFmtId="0" fontId="3" fillId="0" borderId="0"/>
    <xf numFmtId="183" fontId="34" fillId="0" borderId="0">
      <alignment vertical="top"/>
    </xf>
    <xf numFmtId="0" fontId="18" fillId="0" borderId="0"/>
    <xf numFmtId="0" fontId="18" fillId="0" borderId="0"/>
    <xf numFmtId="0" fontId="3" fillId="0" borderId="0"/>
    <xf numFmtId="49" fontId="26" fillId="0" borderId="0" applyBorder="0">
      <alignment vertical="top"/>
    </xf>
    <xf numFmtId="0" fontId="18" fillId="0" borderId="0"/>
    <xf numFmtId="49" fontId="26" fillId="0" borderId="0" applyBorder="0">
      <alignment vertical="top"/>
    </xf>
    <xf numFmtId="0" fontId="18" fillId="0" borderId="0"/>
    <xf numFmtId="0" fontId="2" fillId="0" borderId="0" applyFont="0" applyFill="0" applyBorder="0" applyProtection="0">
      <alignment horizontal="center" vertical="center" wrapText="1"/>
    </xf>
    <xf numFmtId="0" fontId="2" fillId="0" borderId="0" applyFont="0" applyFill="0" applyBorder="0" applyProtection="0">
      <alignment horizontal="center" vertical="center" wrapText="1"/>
    </xf>
    <xf numFmtId="0" fontId="2" fillId="0" borderId="0" applyNumberFormat="0" applyFont="0" applyFill="0" applyBorder="0" applyProtection="0">
      <alignment horizontal="justify" vertical="center" wrapText="1"/>
    </xf>
    <xf numFmtId="0" fontId="2" fillId="0" borderId="0" applyNumberFormat="0" applyFont="0" applyFill="0" applyBorder="0" applyProtection="0">
      <alignment horizontal="justify" vertical="center" wrapText="1"/>
    </xf>
    <xf numFmtId="171" fontId="96" fillId="28" borderId="16" applyNumberFormat="0" applyBorder="0" applyAlignment="0">
      <alignment vertical="center"/>
      <protection locked="0"/>
    </xf>
    <xf numFmtId="0" fontId="18" fillId="24" borderId="11" applyNumberFormat="0" applyFont="0" applyAlignment="0" applyProtection="0"/>
    <xf numFmtId="9" fontId="41" fillId="0" borderId="0" applyFont="0" applyFill="0" applyBorder="0" applyAlignment="0" applyProtection="0"/>
    <xf numFmtId="9" fontId="2" fillId="0" borderId="0" applyFont="0" applyFill="0" applyBorder="0" applyAlignment="0" applyProtection="0"/>
    <xf numFmtId="9" fontId="3" fillId="0" borderId="0"/>
    <xf numFmtId="9" fontId="2" fillId="0" borderId="0" applyFont="0" applyFill="0" applyBorder="0" applyAlignment="0" applyProtection="0"/>
    <xf numFmtId="9" fontId="9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2" fontId="25" fillId="0" borderId="0" applyFont="0" applyFill="0" applyBorder="0" applyProtection="0">
      <alignment vertical="top"/>
    </xf>
    <xf numFmtId="9" fontId="18"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75" fontId="34" fillId="0" borderId="0">
      <alignment vertical="top"/>
    </xf>
    <xf numFmtId="10" fontId="26" fillId="26" borderId="1">
      <alignment horizontal="right"/>
    </xf>
    <xf numFmtId="3" fontId="97" fillId="0" borderId="0"/>
    <xf numFmtId="49" fontId="29" fillId="0" borderId="0">
      <alignment horizontal="center"/>
    </xf>
    <xf numFmtId="49" fontId="29" fillId="0" borderId="0">
      <alignment horizontal="center"/>
    </xf>
    <xf numFmtId="194" fontId="98" fillId="0" borderId="0" applyFont="0" applyFill="0" applyBorder="0" applyAlignment="0" applyProtection="0"/>
    <xf numFmtId="167" fontId="98" fillId="0" borderId="0" applyFont="0" applyFill="0" applyBorder="0" applyAlignment="0" applyProtection="0"/>
    <xf numFmtId="167" fontId="3" fillId="0" borderId="0" applyFont="0" applyFill="0" applyBorder="0" applyAlignment="0" applyProtection="0"/>
    <xf numFmtId="167" fontId="99" fillId="0" borderId="0" applyFont="0" applyFill="0" applyBorder="0" applyAlignment="0" applyProtection="0"/>
    <xf numFmtId="195" fontId="18" fillId="0" borderId="0" applyFont="0" applyFill="0" applyBorder="0" applyAlignment="0" applyProtection="0"/>
    <xf numFmtId="167" fontId="2" fillId="0" borderId="0" applyFont="0" applyFill="0" applyBorder="0" applyAlignment="0" applyProtection="0"/>
    <xf numFmtId="195" fontId="18" fillId="0" borderId="0" applyFont="0" applyFill="0" applyBorder="0" applyAlignment="0" applyProtection="0"/>
    <xf numFmtId="167" fontId="1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67" fontId="1" fillId="0" borderId="0" applyFont="0" applyFill="0" applyBorder="0" applyAlignment="0" applyProtection="0"/>
    <xf numFmtId="3" fontId="100" fillId="0" borderId="1" applyBorder="0">
      <alignment vertical="center"/>
    </xf>
    <xf numFmtId="4" fontId="26" fillId="26" borderId="0" applyBorder="0">
      <alignment horizontal="right"/>
    </xf>
    <xf numFmtId="4" fontId="26" fillId="26" borderId="0" applyFont="0" applyBorder="0">
      <alignment horizontal="right"/>
    </xf>
    <xf numFmtId="4" fontId="26" fillId="26" borderId="0" applyFont="0" applyBorder="0">
      <alignment horizontal="right"/>
    </xf>
    <xf numFmtId="4" fontId="26" fillId="26" borderId="14" applyBorder="0">
      <alignment horizontal="right"/>
    </xf>
    <xf numFmtId="4" fontId="26" fillId="33" borderId="14" applyBorder="0">
      <alignment horizontal="right"/>
    </xf>
    <xf numFmtId="4" fontId="26" fillId="33" borderId="14" applyBorder="0">
      <alignment horizontal="right"/>
    </xf>
    <xf numFmtId="4" fontId="26" fillId="33" borderId="13" applyBorder="0">
      <alignment horizontal="right"/>
    </xf>
    <xf numFmtId="4" fontId="26" fillId="26" borderId="1" applyFont="0" applyBorder="0">
      <alignment horizontal="right"/>
    </xf>
    <xf numFmtId="4" fontId="26" fillId="26" borderId="1" applyFont="0" applyBorder="0">
      <alignment horizontal="right"/>
    </xf>
    <xf numFmtId="170" fontId="2" fillId="0" borderId="1" applyFont="0" applyFill="0" applyBorder="0" applyProtection="0">
      <alignment horizontal="center" vertical="center"/>
    </xf>
    <xf numFmtId="170" fontId="2" fillId="0" borderId="1" applyFont="0" applyFill="0" applyBorder="0" applyProtection="0">
      <alignment horizontal="center" vertical="center"/>
    </xf>
    <xf numFmtId="3" fontId="45" fillId="0" borderId="1" applyBorder="0">
      <alignment vertical="center"/>
    </xf>
    <xf numFmtId="166" fontId="38" fillId="0" borderId="0">
      <protection locked="0"/>
    </xf>
    <xf numFmtId="0" fontId="45" fillId="0" borderId="1" applyBorder="0">
      <alignment horizontal="center" vertical="center" wrapText="1"/>
    </xf>
    <xf numFmtId="0" fontId="3" fillId="9" borderId="0" applyNumberFormat="0" applyBorder="0" applyAlignment="0" applyProtection="0"/>
    <xf numFmtId="0" fontId="101" fillId="0" borderId="19">
      <protection locked="0"/>
    </xf>
    <xf numFmtId="166" fontId="101" fillId="0" borderId="0">
      <protection locked="0"/>
    </xf>
    <xf numFmtId="166" fontId="101" fillId="0" borderId="0">
      <protection locked="0"/>
    </xf>
    <xf numFmtId="166" fontId="101" fillId="0" borderId="0">
      <protection locked="0"/>
    </xf>
    <xf numFmtId="0" fontId="102" fillId="0" borderId="0">
      <protection locked="0"/>
    </xf>
    <xf numFmtId="0" fontId="102" fillId="0" borderId="0">
      <protection locked="0"/>
    </xf>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19" fillId="4" borderId="0" applyNumberFormat="0" applyBorder="0" applyAlignment="0" applyProtection="0"/>
    <xf numFmtId="0" fontId="10" fillId="21" borderId="4" applyNumberFormat="0" applyAlignment="0" applyProtection="0"/>
    <xf numFmtId="0" fontId="15" fillId="22" borderId="10" applyNumberFormat="0" applyAlignment="0" applyProtection="0"/>
    <xf numFmtId="0" fontId="51" fillId="0" borderId="0" applyFont="0" applyFill="0" applyBorder="0" applyAlignment="0" applyProtection="0"/>
    <xf numFmtId="0" fontId="23" fillId="5" borderId="0" applyNumberFormat="0" applyBorder="0" applyAlignment="0" applyProtection="0"/>
    <xf numFmtId="0" fontId="13" fillId="0" borderId="8" applyNumberFormat="0" applyFill="0" applyAlignment="0" applyProtection="0"/>
    <xf numFmtId="0" fontId="13" fillId="0" borderId="0" applyNumberFormat="0" applyFill="0" applyBorder="0" applyAlignment="0" applyProtection="0"/>
    <xf numFmtId="0" fontId="8" fillId="8" borderId="4" applyNumberFormat="0" applyAlignment="0" applyProtection="0"/>
    <xf numFmtId="0" fontId="21" fillId="0" borderId="12" applyNumberFormat="0" applyFill="0" applyAlignment="0" applyProtection="0"/>
    <xf numFmtId="0" fontId="17" fillId="23" borderId="0" applyNumberFormat="0" applyBorder="0" applyAlignment="0" applyProtection="0"/>
    <xf numFmtId="0" fontId="3" fillId="24" borderId="11" applyNumberFormat="0" applyFont="0" applyAlignment="0" applyProtection="0"/>
    <xf numFmtId="0" fontId="9" fillId="21" borderId="5" applyNumberFormat="0" applyAlignment="0" applyProtection="0"/>
    <xf numFmtId="0" fontId="1" fillId="0" borderId="0"/>
    <xf numFmtId="167" fontId="2" fillId="0" borderId="0" applyFont="0" applyFill="0" applyBorder="0" applyAlignment="0" applyProtection="0"/>
    <xf numFmtId="0" fontId="3" fillId="24" borderId="11" applyNumberFormat="0" applyFont="0" applyAlignment="0" applyProtection="0"/>
    <xf numFmtId="0" fontId="22" fillId="0" borderId="0" applyNumberFormat="0" applyFill="0" applyBorder="0" applyAlignment="0" applyProtection="0"/>
    <xf numFmtId="0" fontId="2" fillId="0" borderId="0"/>
    <xf numFmtId="0" fontId="2" fillId="0" borderId="0"/>
    <xf numFmtId="0" fontId="23" fillId="5" borderId="0" applyNumberFormat="0" applyBorder="0" applyAlignment="0" applyProtection="0"/>
    <xf numFmtId="0" fontId="22" fillId="0" borderId="0" applyNumberFormat="0" applyFill="0" applyBorder="0" applyAlignment="0" applyProtection="0"/>
    <xf numFmtId="0" fontId="3" fillId="24" borderId="11" applyNumberFormat="0" applyFont="0" applyAlignment="0" applyProtection="0"/>
    <xf numFmtId="0" fontId="19" fillId="4" borderId="0" applyNumberFormat="0" applyBorder="0" applyAlignment="0" applyProtection="0"/>
    <xf numFmtId="0" fontId="14" fillId="0" borderId="9" applyNumberFormat="0" applyFill="0" applyAlignment="0" applyProtection="0"/>
    <xf numFmtId="0" fontId="13" fillId="0" borderId="0" applyNumberFormat="0" applyFill="0" applyBorder="0" applyAlignment="0" applyProtection="0"/>
    <xf numFmtId="0" fontId="12" fillId="0" borderId="7" applyNumberFormat="0" applyFill="0" applyAlignment="0" applyProtection="0"/>
    <xf numFmtId="0" fontId="11" fillId="0" borderId="6" applyNumberFormat="0" applyFill="0" applyAlignment="0" applyProtection="0"/>
    <xf numFmtId="0" fontId="7" fillId="15" borderId="0" applyNumberFormat="0" applyBorder="0" applyAlignment="0" applyProtection="0"/>
    <xf numFmtId="0" fontId="7" fillId="14" borderId="0" applyNumberFormat="0" applyBorder="0" applyAlignment="0" applyProtection="0"/>
    <xf numFmtId="167" fontId="2" fillId="0" borderId="0" applyFont="0" applyFill="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166" fontId="101" fillId="0" borderId="0">
      <protection locked="0"/>
    </xf>
    <xf numFmtId="0" fontId="38" fillId="0" borderId="19">
      <protection locked="0"/>
    </xf>
    <xf numFmtId="166" fontId="38" fillId="0" borderId="0">
      <protection locked="0"/>
    </xf>
    <xf numFmtId="166" fontId="38" fillId="0" borderId="0">
      <protection locked="0"/>
    </xf>
    <xf numFmtId="166" fontId="38" fillId="0" borderId="0">
      <protection locked="0"/>
    </xf>
    <xf numFmtId="0" fontId="39" fillId="0" borderId="0">
      <protection locked="0"/>
    </xf>
    <xf numFmtId="0" fontId="39" fillId="0" borderId="0">
      <protection locked="0"/>
    </xf>
    <xf numFmtId="0" fontId="40" fillId="34" borderId="0" applyNumberFormat="0" applyBorder="0" applyAlignment="0" applyProtection="0"/>
    <xf numFmtId="0" fontId="40" fillId="38" borderId="0" applyNumberFormat="0" applyBorder="0" applyAlignment="0" applyProtection="0"/>
    <xf numFmtId="0" fontId="40" fillId="41" borderId="0" applyNumberFormat="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7" fillId="40" borderId="0" applyNumberFormat="0" applyBorder="0" applyAlignment="0" applyProtection="0"/>
    <xf numFmtId="181" fontId="48" fillId="29" borderId="1">
      <alignment vertical="center"/>
    </xf>
    <xf numFmtId="0" fontId="50" fillId="41" borderId="10" applyNumberFormat="0" applyAlignment="0" applyProtection="0"/>
    <xf numFmtId="14" fontId="53" fillId="0" borderId="0" applyFont="0" applyBorder="0">
      <alignment vertical="top"/>
    </xf>
    <xf numFmtId="0" fontId="57" fillId="57" borderId="0" applyNumberFormat="0" applyBorder="0" applyAlignment="0" applyProtection="0"/>
    <xf numFmtId="0" fontId="40" fillId="47" borderId="0" applyNumberFormat="0" applyBorder="0" applyAlignment="0" applyProtection="0"/>
    <xf numFmtId="0" fontId="61" fillId="0" borderId="21" applyNumberFormat="0" applyFill="0" applyAlignment="0" applyProtection="0"/>
    <xf numFmtId="0" fontId="61" fillId="0" borderId="0" applyNumberFormat="0" applyFill="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64" fillId="49" borderId="4" applyNumberFormat="0" applyAlignment="0" applyProtection="0"/>
    <xf numFmtId="0" fontId="66" fillId="0" borderId="23" applyNumberFormat="0" applyFill="0" applyAlignment="0" applyProtection="0"/>
    <xf numFmtId="0" fontId="67" fillId="49" borderId="0" applyNumberFormat="0" applyBorder="0" applyAlignment="0" applyProtection="0"/>
    <xf numFmtId="0" fontId="40" fillId="46" borderId="0" applyNumberFormat="0" applyBorder="0" applyAlignment="0" applyProtection="0"/>
    <xf numFmtId="0" fontId="18" fillId="48" borderId="11" applyNumberFormat="0" applyFont="0" applyAlignment="0" applyProtection="0"/>
    <xf numFmtId="0" fontId="40" fillId="46" borderId="0" applyNumberFormat="0" applyBorder="0" applyAlignment="0" applyProtection="0"/>
    <xf numFmtId="0" fontId="40" fillId="46" borderId="0" applyNumberFormat="0" applyBorder="0" applyAlignment="0" applyProtection="0"/>
    <xf numFmtId="0" fontId="69" fillId="60" borderId="5" applyNumberFormat="0" applyAlignment="0" applyProtection="0"/>
    <xf numFmtId="0" fontId="40" fillId="46"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1" borderId="0" applyNumberFormat="0" applyBorder="0" applyAlignment="0" applyProtection="0"/>
    <xf numFmtId="0" fontId="40" fillId="45"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34"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8" fillId="0" borderId="0"/>
    <xf numFmtId="0" fontId="18" fillId="0" borderId="0"/>
    <xf numFmtId="0" fontId="40" fillId="34" borderId="0" applyNumberFormat="0" applyBorder="0" applyAlignment="0" applyProtection="0"/>
    <xf numFmtId="0" fontId="40" fillId="34" borderId="0" applyNumberFormat="0" applyBorder="0" applyAlignment="0" applyProtection="0"/>
    <xf numFmtId="0" fontId="86" fillId="0" borderId="0" applyNumberFormat="0" applyFill="0" applyBorder="0" applyAlignment="0" applyProtection="0"/>
    <xf numFmtId="0" fontId="94" fillId="0" borderId="0">
      <alignment horizontal="center" vertical="center" wrapText="1"/>
    </xf>
    <xf numFmtId="0" fontId="2" fillId="0" borderId="0"/>
    <xf numFmtId="0" fontId="2" fillId="0" borderId="0"/>
    <xf numFmtId="0" fontId="1" fillId="0" borderId="0"/>
    <xf numFmtId="183" fontId="34" fillId="0" borderId="0">
      <alignment vertical="top"/>
    </xf>
    <xf numFmtId="0" fontId="1" fillId="0" borderId="0"/>
    <xf numFmtId="9" fontId="41" fillId="0" borderId="0" applyFont="0" applyFill="0" applyBorder="0" applyAlignment="0" applyProtection="0"/>
    <xf numFmtId="0" fontId="21" fillId="0" borderId="12" applyNumberFormat="0" applyFill="0" applyAlignment="0" applyProtection="0"/>
    <xf numFmtId="0" fontId="20" fillId="0" borderId="0" applyNumberFormat="0" applyFill="0" applyBorder="0" applyAlignment="0" applyProtection="0"/>
    <xf numFmtId="0" fontId="17" fillId="23" borderId="0" applyNumberFormat="0" applyBorder="0" applyAlignment="0" applyProtection="0"/>
    <xf numFmtId="0" fontId="16" fillId="0" borderId="0" applyNumberFormat="0" applyFill="0" applyBorder="0" applyAlignment="0" applyProtection="0"/>
    <xf numFmtId="0" fontId="15" fillId="22" borderId="10" applyNumberFormat="0" applyAlignment="0" applyProtection="0"/>
    <xf numFmtId="0" fontId="13" fillId="0" borderId="8" applyNumberFormat="0" applyFill="0" applyAlignment="0" applyProtection="0"/>
    <xf numFmtId="0" fontId="10" fillId="21" borderId="4" applyNumberFormat="0" applyAlignment="0" applyProtection="0"/>
    <xf numFmtId="0" fontId="9" fillId="21" borderId="5" applyNumberFormat="0" applyAlignment="0" applyProtection="0"/>
    <xf numFmtId="0" fontId="7" fillId="14"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1" borderId="0" applyNumberFormat="0" applyBorder="0" applyAlignment="0" applyProtection="0"/>
    <xf numFmtId="167" fontId="3" fillId="0" borderId="0" applyFont="0" applyFill="0" applyBorder="0" applyAlignment="0" applyProtection="0"/>
    <xf numFmtId="0" fontId="7" fillId="10" borderId="0" applyNumberFormat="0" applyBorder="0" applyAlignment="0" applyProtection="0"/>
    <xf numFmtId="0" fontId="7"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3" fontId="100" fillId="0" borderId="1" applyBorder="0">
      <alignment vertical="center"/>
    </xf>
    <xf numFmtId="0" fontId="3" fillId="8" borderId="0" applyNumberFormat="0" applyBorder="0" applyAlignment="0" applyProtection="0"/>
    <xf numFmtId="0" fontId="3" fillId="7" borderId="0" applyNumberFormat="0" applyBorder="0" applyAlignment="0" applyProtection="0"/>
    <xf numFmtId="4" fontId="26" fillId="26" borderId="14" applyBorder="0">
      <alignment horizontal="right"/>
    </xf>
    <xf numFmtId="0" fontId="3" fillId="5" borderId="0" applyNumberFormat="0" applyBorder="0" applyAlignment="0" applyProtection="0"/>
    <xf numFmtId="0" fontId="3" fillId="4" borderId="0" applyNumberFormat="0" applyBorder="0" applyAlignment="0" applyProtection="0"/>
    <xf numFmtId="4" fontId="26" fillId="33" borderId="13" applyBorder="0">
      <alignment horizontal="right"/>
    </xf>
    <xf numFmtId="166" fontId="38" fillId="0" borderId="0">
      <protection locked="0"/>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1" borderId="0" applyNumberFormat="0" applyBorder="0" applyAlignment="0" applyProtection="0"/>
    <xf numFmtId="0" fontId="40" fillId="45"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34"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9" fontId="3" fillId="0" borderId="0" applyFont="0" applyFill="0" applyBorder="0" applyAlignment="0" applyProtection="0"/>
    <xf numFmtId="0" fontId="1" fillId="0" borderId="0"/>
    <xf numFmtId="186" fontId="95" fillId="0" borderId="0"/>
    <xf numFmtId="0" fontId="1" fillId="0" borderId="0"/>
    <xf numFmtId="0" fontId="103" fillId="0" borderId="0"/>
    <xf numFmtId="0" fontId="14" fillId="0" borderId="29" applyNumberFormat="0" applyFill="0" applyAlignment="0" applyProtection="0"/>
    <xf numFmtId="0" fontId="19" fillId="4" borderId="0" applyNumberFormat="0" applyBorder="0" applyAlignment="0" applyProtection="0"/>
    <xf numFmtId="0" fontId="23" fillId="5" borderId="0" applyNumberFormat="0" applyBorder="0" applyAlignment="0" applyProtection="0"/>
    <xf numFmtId="0" fontId="2" fillId="24" borderId="30" applyNumberFormat="0" applyFont="0" applyAlignment="0" applyProtection="0"/>
    <xf numFmtId="0" fontId="17" fillId="23" borderId="0" applyNumberFormat="0" applyBorder="0" applyAlignment="0" applyProtection="0"/>
    <xf numFmtId="0" fontId="7" fillId="16" borderId="0" applyNumberFormat="0" applyBorder="0" applyAlignment="0" applyProtection="0"/>
    <xf numFmtId="0" fontId="21" fillId="0" borderId="12" applyNumberFormat="0" applyFill="0" applyAlignment="0" applyProtection="0"/>
    <xf numFmtId="0" fontId="15" fillId="22" borderId="10" applyNumberFormat="0" applyAlignment="0" applyProtection="0"/>
    <xf numFmtId="0" fontId="22" fillId="0" borderId="0" applyNumberFormat="0" applyFill="0" applyBorder="0" applyAlignment="0" applyProtection="0"/>
    <xf numFmtId="0" fontId="14" fillId="0" borderId="29" applyNumberFormat="0" applyFill="0" applyAlignment="0" applyProtection="0"/>
    <xf numFmtId="0" fontId="3" fillId="24" borderId="30" applyNumberFormat="0" applyFont="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18" fillId="48" borderId="30" applyNumberFormat="0" applyFont="0" applyAlignment="0" applyProtection="0"/>
    <xf numFmtId="0" fontId="26" fillId="24" borderId="30" applyNumberFormat="0" applyFont="0" applyAlignment="0" applyProtection="0"/>
    <xf numFmtId="0" fontId="14" fillId="0" borderId="29" applyNumberFormat="0" applyFill="0" applyAlignment="0" applyProtection="0"/>
    <xf numFmtId="0" fontId="18"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14" fillId="0" borderId="29" applyNumberFormat="0" applyFill="0" applyAlignment="0" applyProtection="0"/>
    <xf numFmtId="0" fontId="18" fillId="48" borderId="30" applyNumberFormat="0" applyFont="0" applyAlignment="0" applyProtection="0"/>
    <xf numFmtId="186" fontId="114" fillId="0" borderId="0"/>
    <xf numFmtId="9" fontId="1" fillId="0" borderId="0" applyFont="0" applyFill="0" applyBorder="0" applyAlignment="0" applyProtection="0"/>
    <xf numFmtId="0" fontId="36" fillId="0" borderId="0"/>
    <xf numFmtId="197" fontId="18" fillId="0" borderId="0"/>
    <xf numFmtId="173" fontId="116" fillId="26" borderId="0">
      <alignment vertical="top"/>
    </xf>
    <xf numFmtId="0" fontId="18" fillId="0" borderId="0"/>
    <xf numFmtId="0" fontId="117" fillId="0" borderId="0" applyFont="0" applyFill="0" applyBorder="0" applyAlignment="0"/>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6" fillId="0" borderId="0"/>
    <xf numFmtId="197" fontId="6" fillId="0" borderId="0"/>
    <xf numFmtId="197" fontId="6" fillId="0" borderId="0"/>
    <xf numFmtId="197" fontId="6" fillId="0" borderId="0"/>
    <xf numFmtId="197" fontId="36" fillId="0" borderId="0"/>
    <xf numFmtId="197" fontId="36"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6" fillId="0" borderId="0"/>
    <xf numFmtId="0" fontId="118" fillId="0" borderId="0"/>
    <xf numFmtId="0" fontId="118" fillId="0" borderId="0"/>
    <xf numFmtId="0" fontId="118" fillId="0" borderId="0"/>
    <xf numFmtId="0" fontId="118" fillId="0" borderId="0"/>
    <xf numFmtId="0" fontId="118" fillId="0" borderId="0"/>
    <xf numFmtId="197" fontId="6" fillId="0" borderId="0"/>
    <xf numFmtId="197" fontId="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197" fontId="36" fillId="0" borderId="0"/>
    <xf numFmtId="197" fontId="6" fillId="0" borderId="0"/>
    <xf numFmtId="197" fontId="36" fillId="0" borderId="0"/>
    <xf numFmtId="197" fontId="6" fillId="0" borderId="0"/>
    <xf numFmtId="0" fontId="36" fillId="0" borderId="0"/>
    <xf numFmtId="0" fontId="119" fillId="0" borderId="0"/>
    <xf numFmtId="0" fontId="119" fillId="0" borderId="0"/>
    <xf numFmtId="0" fontId="119" fillId="0" borderId="0"/>
    <xf numFmtId="0" fontId="119" fillId="0" borderId="0"/>
    <xf numFmtId="0" fontId="119" fillId="0" borderId="0"/>
    <xf numFmtId="197" fontId="36" fillId="0" borderId="0"/>
    <xf numFmtId="0" fontId="6" fillId="0" borderId="0"/>
    <xf numFmtId="197" fontId="36" fillId="0" borderId="0"/>
    <xf numFmtId="197" fontId="6" fillId="0" borderId="0"/>
    <xf numFmtId="197" fontId="36" fillId="0" borderId="0"/>
    <xf numFmtId="0" fontId="36" fillId="0" borderId="0"/>
    <xf numFmtId="197" fontId="6" fillId="0" borderId="0"/>
    <xf numFmtId="197" fontId="6" fillId="0" borderId="0"/>
    <xf numFmtId="197" fontId="6" fillId="0" borderId="0"/>
    <xf numFmtId="197" fontId="36" fillId="0" borderId="0"/>
    <xf numFmtId="197" fontId="6" fillId="0" borderId="0"/>
    <xf numFmtId="0" fontId="36" fillId="0" borderId="0"/>
    <xf numFmtId="198" fontId="18" fillId="0" borderId="0" applyFont="0" applyFill="0" applyBorder="0" applyAlignment="0" applyProtection="0"/>
    <xf numFmtId="0" fontId="36" fillId="0" borderId="0"/>
    <xf numFmtId="0" fontId="45" fillId="0" borderId="0"/>
    <xf numFmtId="0" fontId="45" fillId="0" borderId="0"/>
    <xf numFmtId="199" fontId="62" fillId="0" borderId="0" applyFont="0" applyFill="0" applyBorder="0" applyAlignment="0" applyProtection="0"/>
    <xf numFmtId="39" fontId="18" fillId="0" borderId="0" applyFont="0" applyFill="0" applyBorder="0" applyAlignment="0" applyProtection="0"/>
    <xf numFmtId="0" fontId="6" fillId="0" borderId="0"/>
    <xf numFmtId="0" fontId="120" fillId="0" borderId="0" applyNumberFormat="0" applyFill="0" applyBorder="0" applyAlignment="0" applyProtection="0"/>
    <xf numFmtId="0" fontId="18" fillId="23" borderId="0" applyNumberFormat="0" applyFont="0" applyAlignment="0" applyProtection="0"/>
    <xf numFmtId="0" fontId="36" fillId="0" borderId="0"/>
    <xf numFmtId="0" fontId="36" fillId="0" borderId="0"/>
    <xf numFmtId="0" fontId="6" fillId="0" borderId="0"/>
    <xf numFmtId="0" fontId="6" fillId="0" borderId="0"/>
    <xf numFmtId="0" fontId="6" fillId="0" borderId="0"/>
    <xf numFmtId="38" fontId="34" fillId="0" borderId="0">
      <alignment vertical="top"/>
    </xf>
    <xf numFmtId="38" fontId="34" fillId="0" borderId="0">
      <alignment vertical="top"/>
    </xf>
    <xf numFmtId="38" fontId="2" fillId="0" borderId="0">
      <alignment vertical="top"/>
    </xf>
    <xf numFmtId="38" fontId="34" fillId="0" borderId="0">
      <alignment vertical="top"/>
    </xf>
    <xf numFmtId="38" fontId="34" fillId="0" borderId="0">
      <alignment vertical="top"/>
    </xf>
    <xf numFmtId="200" fontId="4" fillId="0" borderId="0" applyFont="0" applyFill="0" applyBorder="0" applyAlignment="0" applyProtection="0"/>
    <xf numFmtId="201" fontId="6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21" fillId="0" borderId="0" applyNumberFormat="0" applyFill="0" applyBorder="0" applyProtection="0">
      <alignment vertical="top"/>
    </xf>
    <xf numFmtId="0" fontId="122" fillId="0" borderId="43" applyNumberFormat="0" applyFill="0" applyProtection="0">
      <alignment horizontal="center"/>
    </xf>
    <xf numFmtId="0" fontId="122" fillId="0" borderId="43" applyNumberFormat="0" applyFill="0" applyProtection="0">
      <alignment horizontal="center"/>
    </xf>
    <xf numFmtId="0" fontId="122" fillId="0" borderId="43" applyNumberFormat="0" applyFill="0" applyProtection="0">
      <alignment horizontal="center"/>
    </xf>
    <xf numFmtId="0" fontId="122" fillId="0" borderId="43" applyNumberFormat="0" applyFill="0" applyProtection="0">
      <alignment horizontal="center"/>
    </xf>
    <xf numFmtId="0" fontId="122" fillId="0" borderId="0" applyNumberFormat="0" applyFill="0" applyBorder="0" applyProtection="0">
      <alignment horizontal="left"/>
    </xf>
    <xf numFmtId="0" fontId="123" fillId="0" borderId="0" applyNumberFormat="0" applyFill="0" applyBorder="0" applyProtection="0">
      <alignment horizontal="centerContinuous"/>
    </xf>
    <xf numFmtId="0" fontId="6" fillId="0" borderId="0"/>
    <xf numFmtId="0" fontId="36" fillId="0" borderId="0"/>
    <xf numFmtId="4" fontId="37" fillId="0" borderId="0">
      <alignment vertical="center"/>
    </xf>
    <xf numFmtId="197" fontId="6" fillId="0" borderId="0"/>
    <xf numFmtId="197" fontId="6" fillId="0" borderId="0"/>
    <xf numFmtId="197" fontId="36" fillId="0" borderId="0"/>
    <xf numFmtId="197" fontId="36" fillId="0" borderId="0"/>
    <xf numFmtId="197" fontId="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197" fontId="6" fillId="0" borderId="0"/>
    <xf numFmtId="0" fontId="3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197" fontId="6" fillId="0" borderId="0"/>
    <xf numFmtId="197" fontId="36" fillId="0" borderId="0"/>
    <xf numFmtId="0" fontId="36" fillId="0" borderId="0"/>
    <xf numFmtId="197" fontId="36" fillId="0" borderId="0"/>
    <xf numFmtId="186" fontId="18" fillId="28" borderId="28" applyNumberFormat="0" applyFont="0">
      <alignment shrinkToFit="1"/>
      <protection locked="0"/>
    </xf>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6" fillId="0" borderId="0"/>
    <xf numFmtId="197" fontId="36" fillId="0" borderId="0"/>
    <xf numFmtId="197" fontId="36" fillId="0" borderId="0"/>
    <xf numFmtId="197" fontId="36" fillId="0" borderId="0"/>
    <xf numFmtId="0" fontId="6" fillId="0" borderId="0"/>
    <xf numFmtId="0" fontId="6" fillId="0" borderId="0"/>
    <xf numFmtId="0" fontId="6" fillId="0" borderId="0"/>
    <xf numFmtId="0" fontId="6" fillId="0" borderId="0"/>
    <xf numFmtId="0" fontId="6" fillId="0" borderId="0"/>
    <xf numFmtId="0" fontId="6"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6" fillId="0" borderId="0"/>
    <xf numFmtId="0" fontId="6" fillId="0" borderId="0"/>
    <xf numFmtId="0" fontId="6" fillId="0" borderId="0"/>
    <xf numFmtId="0" fontId="6" fillId="0" borderId="0"/>
    <xf numFmtId="197" fontId="36" fillId="0" borderId="0"/>
    <xf numFmtId="197" fontId="36" fillId="0" borderId="0"/>
    <xf numFmtId="197" fontId="36" fillId="0" borderId="0"/>
    <xf numFmtId="197" fontId="6" fillId="0" borderId="0"/>
    <xf numFmtId="197" fontId="6" fillId="0" borderId="0"/>
    <xf numFmtId="197" fontId="36" fillId="0" borderId="0"/>
    <xf numFmtId="197" fontId="36" fillId="0" borderId="0"/>
    <xf numFmtId="197" fontId="36" fillId="0" borderId="0"/>
    <xf numFmtId="197" fontId="36" fillId="0" borderId="0"/>
    <xf numFmtId="4" fontId="37" fillId="0" borderId="0">
      <alignment vertical="center"/>
    </xf>
    <xf numFmtId="0" fontId="36" fillId="0" borderId="0"/>
    <xf numFmtId="0" fontId="119" fillId="0" borderId="0"/>
    <xf numFmtId="0" fontId="119" fillId="0" borderId="0"/>
    <xf numFmtId="0" fontId="119" fillId="0" borderId="0"/>
    <xf numFmtId="0" fontId="119" fillId="0" borderId="0"/>
    <xf numFmtId="0" fontId="119" fillId="0" borderId="0"/>
    <xf numFmtId="0" fontId="36" fillId="0" borderId="0"/>
    <xf numFmtId="0" fontId="119" fillId="0" borderId="0"/>
    <xf numFmtId="0" fontId="119" fillId="0" borderId="0"/>
    <xf numFmtId="0" fontId="119" fillId="0" borderId="0"/>
    <xf numFmtId="0" fontId="119" fillId="0" borderId="0"/>
    <xf numFmtId="0" fontId="119" fillId="0" borderId="0"/>
    <xf numFmtId="0" fontId="36" fillId="0" borderId="0"/>
    <xf numFmtId="0" fontId="119" fillId="0" borderId="0"/>
    <xf numFmtId="0" fontId="119" fillId="0" borderId="0"/>
    <xf numFmtId="0" fontId="119" fillId="0" borderId="0"/>
    <xf numFmtId="0" fontId="119" fillId="0" borderId="0"/>
    <xf numFmtId="0" fontId="119" fillId="0" borderId="0"/>
    <xf numFmtId="0" fontId="6" fillId="0" borderId="0"/>
    <xf numFmtId="0" fontId="36" fillId="0" borderId="0"/>
    <xf numFmtId="0" fontId="6" fillId="0" borderId="0"/>
    <xf numFmtId="0" fontId="6" fillId="0" borderId="0"/>
    <xf numFmtId="0" fontId="36" fillId="0" borderId="0"/>
    <xf numFmtId="0" fontId="36" fillId="0" borderId="0"/>
    <xf numFmtId="197" fontId="36" fillId="0" borderId="0"/>
    <xf numFmtId="4" fontId="37" fillId="0" borderId="0">
      <alignment vertical="center"/>
    </xf>
    <xf numFmtId="186" fontId="18" fillId="0" borderId="0"/>
    <xf numFmtId="186" fontId="18" fillId="0" borderId="0"/>
    <xf numFmtId="186" fontId="18" fillId="0" borderId="0"/>
    <xf numFmtId="186" fontId="18" fillId="0" borderId="0"/>
    <xf numFmtId="197" fontId="6" fillId="0" borderId="0"/>
    <xf numFmtId="4" fontId="37" fillId="0" borderId="0">
      <alignment vertical="center"/>
    </xf>
    <xf numFmtId="197" fontId="6" fillId="0" borderId="0"/>
    <xf numFmtId="197" fontId="6" fillId="0" borderId="0"/>
    <xf numFmtId="197" fontId="36" fillId="0" borderId="0"/>
    <xf numFmtId="197" fontId="6" fillId="0" borderId="0"/>
    <xf numFmtId="0" fontId="6" fillId="0" borderId="0"/>
    <xf numFmtId="0" fontId="6" fillId="0" borderId="0"/>
    <xf numFmtId="0" fontId="6" fillId="0" borderId="0"/>
    <xf numFmtId="197" fontId="36" fillId="0" borderId="0"/>
    <xf numFmtId="197" fontId="36" fillId="0" borderId="0"/>
    <xf numFmtId="0" fontId="36" fillId="0" borderId="0"/>
    <xf numFmtId="0" fontId="119" fillId="0" borderId="0"/>
    <xf numFmtId="0" fontId="119" fillId="0" borderId="0"/>
    <xf numFmtId="0" fontId="119" fillId="0" borderId="0"/>
    <xf numFmtId="0" fontId="119" fillId="0" borderId="0"/>
    <xf numFmtId="0" fontId="119" fillId="0" borderId="0"/>
    <xf numFmtId="0" fontId="36" fillId="0" borderId="0"/>
    <xf numFmtId="0" fontId="119" fillId="0" borderId="0"/>
    <xf numFmtId="0" fontId="119" fillId="0" borderId="0"/>
    <xf numFmtId="0" fontId="119" fillId="0" borderId="0"/>
    <xf numFmtId="0" fontId="119" fillId="0" borderId="0"/>
    <xf numFmtId="0" fontId="119" fillId="0" borderId="0"/>
    <xf numFmtId="0" fontId="6" fillId="0" borderId="0"/>
    <xf numFmtId="197" fontId="36" fillId="0" borderId="0"/>
    <xf numFmtId="197" fontId="6" fillId="0" borderId="0"/>
    <xf numFmtId="0" fontId="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0" fontId="6" fillId="0" borderId="0"/>
    <xf numFmtId="0" fontId="36" fillId="0" borderId="0"/>
    <xf numFmtId="0" fontId="6" fillId="0" borderId="0"/>
    <xf numFmtId="38" fontId="34" fillId="0" borderId="0">
      <alignment vertical="top"/>
    </xf>
    <xf numFmtId="38" fontId="34" fillId="0" borderId="0">
      <alignment vertical="top"/>
    </xf>
    <xf numFmtId="197" fontId="36"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6" fillId="0" borderId="0"/>
    <xf numFmtId="0" fontId="119" fillId="0" borderId="0"/>
    <xf numFmtId="0" fontId="119" fillId="0" borderId="0"/>
    <xf numFmtId="0" fontId="119" fillId="0" borderId="0"/>
    <xf numFmtId="0" fontId="119" fillId="0" borderId="0"/>
    <xf numFmtId="0" fontId="119" fillId="0" borderId="0"/>
    <xf numFmtId="0" fontId="18" fillId="0" borderId="0"/>
    <xf numFmtId="0" fontId="18" fillId="0" borderId="0"/>
    <xf numFmtId="0" fontId="18" fillId="0" borderId="0"/>
    <xf numFmtId="0" fontId="18" fillId="0" borderId="0"/>
    <xf numFmtId="0" fontId="18" fillId="0" borderId="0"/>
    <xf numFmtId="0" fontId="36"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197" fontId="6" fillId="0" borderId="0"/>
    <xf numFmtId="197" fontId="6" fillId="0" borderId="0"/>
    <xf numFmtId="0" fontId="36" fillId="0" borderId="0"/>
    <xf numFmtId="197" fontId="6" fillId="0" borderId="0"/>
    <xf numFmtId="197" fontId="6" fillId="0" borderId="0"/>
    <xf numFmtId="0" fontId="36" fillId="0" borderId="0"/>
    <xf numFmtId="197" fontId="6" fillId="0" borderId="0"/>
    <xf numFmtId="38" fontId="34" fillId="0" borderId="0">
      <alignment vertical="top"/>
    </xf>
    <xf numFmtId="38" fontId="34" fillId="0" borderId="0">
      <alignment vertical="top"/>
    </xf>
    <xf numFmtId="0" fontId="36" fillId="0" borderId="0"/>
    <xf numFmtId="0" fontId="119" fillId="0" borderId="0"/>
    <xf numFmtId="0" fontId="119" fillId="0" borderId="0"/>
    <xf numFmtId="0" fontId="119" fillId="0" borderId="0"/>
    <xf numFmtId="0" fontId="119" fillId="0" borderId="0"/>
    <xf numFmtId="0" fontId="119" fillId="0" borderId="0"/>
    <xf numFmtId="0" fontId="36" fillId="0" borderId="0"/>
    <xf numFmtId="0" fontId="119" fillId="0" borderId="0"/>
    <xf numFmtId="0" fontId="119" fillId="0" borderId="0"/>
    <xf numFmtId="0" fontId="119" fillId="0" borderId="0"/>
    <xf numFmtId="0" fontId="119" fillId="0" borderId="0"/>
    <xf numFmtId="0" fontId="119" fillId="0" borderId="0"/>
    <xf numFmtId="0" fontId="118" fillId="0" borderId="0"/>
    <xf numFmtId="0" fontId="118" fillId="0" borderId="0"/>
    <xf numFmtId="0" fontId="118" fillId="0" borderId="0"/>
    <xf numFmtId="0" fontId="118" fillId="0" borderId="0"/>
    <xf numFmtId="0" fontId="36"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197" fontId="36" fillId="0" borderId="0"/>
    <xf numFmtId="0" fontId="36" fillId="0" borderId="0"/>
    <xf numFmtId="0" fontId="6" fillId="0" borderId="0"/>
    <xf numFmtId="0" fontId="6" fillId="0" borderId="0"/>
    <xf numFmtId="0" fontId="118" fillId="0" borderId="0"/>
    <xf numFmtId="0" fontId="118" fillId="0" borderId="0"/>
    <xf numFmtId="0" fontId="118" fillId="0" borderId="0"/>
    <xf numFmtId="0" fontId="118" fillId="0" borderId="0"/>
    <xf numFmtId="0" fontId="118" fillId="0" borderId="0"/>
    <xf numFmtId="197" fontId="36" fillId="0" borderId="0"/>
    <xf numFmtId="197" fontId="36" fillId="0" borderId="0"/>
    <xf numFmtId="197" fontId="6"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6" fillId="0" borderId="0"/>
    <xf numFmtId="0" fontId="119" fillId="0" borderId="0"/>
    <xf numFmtId="0" fontId="119" fillId="0" borderId="0"/>
    <xf numFmtId="0" fontId="119" fillId="0" borderId="0"/>
    <xf numFmtId="0" fontId="119" fillId="0" borderId="0"/>
    <xf numFmtId="0" fontId="119" fillId="0" borderId="0"/>
    <xf numFmtId="197" fontId="6" fillId="0" borderId="0"/>
    <xf numFmtId="197" fontId="6" fillId="0" borderId="0"/>
    <xf numFmtId="197" fontId="6" fillId="0" borderId="0"/>
    <xf numFmtId="197" fontId="6" fillId="0" borderId="0"/>
    <xf numFmtId="197" fontId="6" fillId="0" borderId="0"/>
    <xf numFmtId="0" fontId="36" fillId="0" borderId="0"/>
    <xf numFmtId="197" fontId="36" fillId="0" borderId="0"/>
    <xf numFmtId="197" fontId="3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197" fontId="6" fillId="0" borderId="0"/>
    <xf numFmtId="197" fontId="36" fillId="0" borderId="0"/>
    <xf numFmtId="197" fontId="36" fillId="0" borderId="0"/>
    <xf numFmtId="197" fontId="6" fillId="0" borderId="0"/>
    <xf numFmtId="197" fontId="6" fillId="0" borderId="0"/>
    <xf numFmtId="197" fontId="6" fillId="0" borderId="0"/>
    <xf numFmtId="197" fontId="6" fillId="0" borderId="0"/>
    <xf numFmtId="197" fontId="36" fillId="0" borderId="0"/>
    <xf numFmtId="197" fontId="6"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197" fontId="6" fillId="0" borderId="0"/>
    <xf numFmtId="197" fontId="6" fillId="0" borderId="0"/>
    <xf numFmtId="197" fontId="6" fillId="0" borderId="0"/>
    <xf numFmtId="0" fontId="6" fillId="0" borderId="0"/>
    <xf numFmtId="197" fontId="36" fillId="0" borderId="0"/>
    <xf numFmtId="197" fontId="36" fillId="0" borderId="0"/>
    <xf numFmtId="197" fontId="36" fillId="0" borderId="0"/>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6" fillId="0" borderId="0"/>
    <xf numFmtId="0" fontId="36" fillId="0" borderId="0"/>
    <xf numFmtId="0" fontId="6" fillId="0" borderId="0"/>
    <xf numFmtId="0" fontId="36" fillId="0" borderId="0"/>
    <xf numFmtId="0" fontId="6" fillId="0" borderId="0"/>
    <xf numFmtId="197" fontId="6" fillId="0" borderId="0"/>
    <xf numFmtId="197" fontId="6" fillId="0" borderId="0"/>
    <xf numFmtId="0" fontId="36" fillId="0" borderId="0"/>
    <xf numFmtId="197" fontId="36" fillId="0" borderId="0"/>
    <xf numFmtId="197" fontId="36" fillId="0" borderId="0"/>
    <xf numFmtId="197" fontId="6" fillId="0" borderId="0"/>
    <xf numFmtId="197" fontId="36" fillId="0" borderId="0"/>
    <xf numFmtId="197" fontId="6" fillId="0" borderId="0"/>
    <xf numFmtId="4" fontId="37" fillId="0" borderId="0">
      <alignment vertical="center"/>
    </xf>
    <xf numFmtId="4" fontId="37" fillId="0" borderId="0">
      <alignment vertical="center"/>
    </xf>
    <xf numFmtId="4" fontId="37"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6" fillId="0" borderId="0"/>
    <xf numFmtId="4" fontId="37" fillId="0" borderId="0">
      <alignment vertical="center"/>
    </xf>
    <xf numFmtId="197" fontId="36" fillId="0" borderId="0"/>
    <xf numFmtId="4" fontId="37" fillId="0" borderId="0">
      <alignment vertical="center"/>
    </xf>
    <xf numFmtId="197" fontId="36" fillId="0" borderId="0"/>
    <xf numFmtId="0" fontId="6" fillId="0" borderId="0"/>
    <xf numFmtId="0" fontId="118" fillId="0" borderId="0"/>
    <xf numFmtId="0" fontId="118" fillId="0" borderId="0"/>
    <xf numFmtId="0" fontId="118" fillId="0" borderId="0"/>
    <xf numFmtId="0" fontId="118" fillId="0" borderId="0"/>
    <xf numFmtId="0" fontId="118" fillId="0" borderId="0"/>
    <xf numFmtId="197" fontId="6" fillId="0" borderId="0"/>
    <xf numFmtId="197" fontId="36" fillId="0" borderId="0"/>
    <xf numFmtId="197" fontId="36" fillId="0" borderId="0"/>
    <xf numFmtId="197" fontId="36" fillId="0" borderId="0"/>
    <xf numFmtId="197" fontId="36" fillId="0" borderId="0"/>
    <xf numFmtId="197" fontId="36" fillId="0" borderId="0"/>
    <xf numFmtId="197" fontId="36" fillId="0" borderId="0"/>
    <xf numFmtId="197" fontId="6" fillId="0" borderId="0"/>
    <xf numFmtId="197" fontId="6" fillId="0" borderId="0"/>
    <xf numFmtId="197" fontId="6" fillId="0" borderId="0"/>
    <xf numFmtId="197" fontId="36" fillId="0" borderId="0"/>
    <xf numFmtId="197" fontId="6" fillId="0" borderId="0"/>
    <xf numFmtId="197" fontId="36" fillId="0" borderId="0"/>
    <xf numFmtId="202" fontId="18" fillId="25" borderId="0" applyFont="0" applyBorder="0">
      <alignment horizontal="center" vertical="center" shrinkToFit="1"/>
    </xf>
    <xf numFmtId="0" fontId="36" fillId="0" borderId="0"/>
    <xf numFmtId="0" fontId="101" fillId="0" borderId="0">
      <protection locked="0"/>
    </xf>
    <xf numFmtId="0" fontId="101" fillId="0" borderId="0">
      <protection locked="0"/>
    </xf>
    <xf numFmtId="0" fontId="101" fillId="0" borderId="0">
      <protection locked="0"/>
    </xf>
    <xf numFmtId="0" fontId="101" fillId="0" borderId="0">
      <protection locked="0"/>
    </xf>
    <xf numFmtId="166" fontId="124" fillId="0" borderId="0">
      <protection locked="0"/>
    </xf>
    <xf numFmtId="166" fontId="124" fillId="0" borderId="0">
      <protection locked="0"/>
    </xf>
    <xf numFmtId="0" fontId="101" fillId="0" borderId="0">
      <protection locked="0"/>
    </xf>
    <xf numFmtId="166" fontId="124" fillId="0" borderId="0">
      <protection locked="0"/>
    </xf>
    <xf numFmtId="0" fontId="101" fillId="0" borderId="0">
      <protection locked="0"/>
    </xf>
    <xf numFmtId="0" fontId="101" fillId="0" borderId="0">
      <protection locked="0"/>
    </xf>
    <xf numFmtId="203" fontId="112" fillId="0" borderId="0" applyFont="0" applyFill="0" applyBorder="0" applyAlignment="0" applyProtection="0"/>
    <xf numFmtId="204" fontId="112" fillId="0" borderId="0" applyFont="0" applyFill="0" applyBorder="0" applyAlignment="0" applyProtection="0"/>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1" fillId="0" borderId="42">
      <protection locked="0"/>
    </xf>
    <xf numFmtId="0" fontId="102" fillId="0" borderId="0">
      <protection locked="0"/>
    </xf>
    <xf numFmtId="0" fontId="102" fillId="0" borderId="0">
      <protection locked="0"/>
    </xf>
    <xf numFmtId="186" fontId="93" fillId="0" borderId="0">
      <protection locked="0"/>
    </xf>
    <xf numFmtId="186" fontId="93" fillId="0" borderId="0">
      <protection locked="0"/>
    </xf>
    <xf numFmtId="0" fontId="125" fillId="0" borderId="0"/>
    <xf numFmtId="186" fontId="124" fillId="0" borderId="19">
      <protection locked="0"/>
    </xf>
    <xf numFmtId="0" fontId="101" fillId="0" borderId="0">
      <protection locked="0"/>
    </xf>
    <xf numFmtId="0" fontId="101" fillId="0" borderId="0">
      <protection locked="0"/>
    </xf>
    <xf numFmtId="0" fontId="101" fillId="0" borderId="19">
      <protection locked="0"/>
    </xf>
    <xf numFmtId="0" fontId="38" fillId="0" borderId="0">
      <protection locked="0"/>
    </xf>
    <xf numFmtId="0" fontId="38" fillId="0" borderId="19">
      <protection locked="0"/>
    </xf>
    <xf numFmtId="0" fontId="38" fillId="0" borderId="0">
      <protection locked="0"/>
    </xf>
    <xf numFmtId="0" fontId="38" fillId="0" borderId="19">
      <protection locked="0"/>
    </xf>
    <xf numFmtId="0" fontId="38" fillId="0" borderId="0">
      <protection locked="0"/>
    </xf>
    <xf numFmtId="0" fontId="38" fillId="0" borderId="19">
      <protection locked="0"/>
    </xf>
    <xf numFmtId="0" fontId="38" fillId="0" borderId="0">
      <protection locked="0"/>
    </xf>
    <xf numFmtId="0" fontId="38" fillId="0" borderId="19">
      <protection locked="0"/>
    </xf>
    <xf numFmtId="0" fontId="38" fillId="0" borderId="0">
      <protection locked="0"/>
    </xf>
    <xf numFmtId="0" fontId="38" fillId="0" borderId="19">
      <protection locked="0"/>
    </xf>
    <xf numFmtId="0" fontId="38" fillId="0" borderId="0">
      <protection locked="0"/>
    </xf>
    <xf numFmtId="0" fontId="38" fillId="0" borderId="19">
      <protection locked="0"/>
    </xf>
    <xf numFmtId="0" fontId="101" fillId="0" borderId="0">
      <protection locked="0"/>
    </xf>
    <xf numFmtId="0" fontId="101"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101" fillId="0" borderId="0">
      <protection locked="0"/>
    </xf>
    <xf numFmtId="0" fontId="102" fillId="0" borderId="0">
      <protection locked="0"/>
    </xf>
    <xf numFmtId="0" fontId="102" fillId="0" borderId="0">
      <protection locked="0"/>
    </xf>
    <xf numFmtId="205" fontId="98" fillId="0" borderId="0">
      <alignment horizontal="center"/>
    </xf>
    <xf numFmtId="171" fontId="126" fillId="0" borderId="44" applyFont="0" applyFill="0" applyBorder="0" applyAlignment="0" applyProtection="0">
      <alignment horizontal="right"/>
    </xf>
    <xf numFmtId="171" fontId="126" fillId="0" borderId="44" applyFont="0" applyFill="0" applyBorder="0" applyAlignment="0" applyProtection="0">
      <alignment horizontal="right"/>
    </xf>
    <xf numFmtId="206" fontId="71" fillId="0" borderId="0" applyFont="0" applyAlignment="0" applyProtection="0">
      <protection locked="0" hidden="1"/>
    </xf>
    <xf numFmtId="0" fontId="27" fillId="90" borderId="0"/>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127" fillId="91" borderId="45" applyNumberFormat="0" applyFill="0" applyBorder="0" applyAlignment="0">
      <alignment horizontal="left"/>
    </xf>
    <xf numFmtId="0" fontId="93" fillId="91" borderId="0" applyNumberFormat="0" applyFill="0" applyBorder="0" applyAlignment="0"/>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8" fillId="70" borderId="45" applyNumberFormat="0" applyFill="0" applyBorder="0" applyAlignment="0">
      <alignment horizontal="left"/>
    </xf>
    <xf numFmtId="0" fontId="129" fillId="69" borderId="0" applyNumberFormat="0" applyFill="0" applyBorder="0" applyAlignment="0"/>
    <xf numFmtId="0" fontId="130" fillId="0" borderId="0" applyNumberFormat="0" applyFill="0" applyBorder="0" applyAlignment="0"/>
    <xf numFmtId="0" fontId="131" fillId="0" borderId="46" applyNumberFormat="0" applyFill="0" applyBorder="0" applyAlignment="0">
      <alignment horizontal="left"/>
    </xf>
    <xf numFmtId="0" fontId="132" fillId="64" borderId="39" applyNumberFormat="0" applyFill="0" applyBorder="0" applyAlignment="0">
      <alignment horizontal="centerContinuous"/>
    </xf>
    <xf numFmtId="0" fontId="70" fillId="0" borderId="0" applyNumberFormat="0" applyFill="0" applyBorder="0" applyAlignment="0"/>
    <xf numFmtId="0" fontId="70" fillId="92" borderId="40" applyNumberFormat="0" applyFill="0" applyBorder="0" applyAlignment="0"/>
    <xf numFmtId="0" fontId="70" fillId="92" borderId="40" applyNumberFormat="0" applyFill="0" applyBorder="0" applyAlignment="0"/>
    <xf numFmtId="0" fontId="133" fillId="0" borderId="46" applyNumberFormat="0" applyFill="0" applyBorder="0" applyAlignment="0"/>
    <xf numFmtId="0" fontId="70" fillId="0" borderId="0" applyNumberFormat="0" applyFill="0" applyBorder="0" applyAlignment="0"/>
    <xf numFmtId="0" fontId="73" fillId="93" borderId="0" applyNumberFormat="0" applyBorder="0" applyAlignment="0" applyProtection="0"/>
    <xf numFmtId="0" fontId="73" fillId="94" borderId="0" applyNumberFormat="0" applyBorder="0" applyAlignment="0" applyProtection="0"/>
    <xf numFmtId="0" fontId="73" fillId="95" borderId="0" applyNumberFormat="0" applyBorder="0" applyAlignment="0" applyProtection="0"/>
    <xf numFmtId="0" fontId="73" fillId="96" borderId="0" applyNumberFormat="0" applyBorder="0" applyAlignment="0" applyProtection="0"/>
    <xf numFmtId="0" fontId="73" fillId="93" borderId="0" applyNumberFormat="0" applyBorder="0" applyAlignment="0" applyProtection="0"/>
    <xf numFmtId="0" fontId="73" fillId="8" borderId="0" applyNumberFormat="0" applyBorder="0" applyAlignment="0" applyProtection="0"/>
    <xf numFmtId="186" fontId="2" fillId="3" borderId="0" applyNumberFormat="0" applyBorder="0" applyAlignment="0" applyProtection="0"/>
    <xf numFmtId="186" fontId="2" fillId="3" borderId="0" applyNumberFormat="0" applyBorder="0" applyAlignment="0" applyProtection="0"/>
    <xf numFmtId="186" fontId="2" fillId="3" borderId="0" applyNumberFormat="0" applyBorder="0" applyAlignment="0" applyProtection="0"/>
    <xf numFmtId="186" fontId="2" fillId="3" borderId="0" applyNumberFormat="0" applyBorder="0" applyAlignment="0" applyProtection="0"/>
    <xf numFmtId="186" fontId="134"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186" fontId="3" fillId="3" borderId="0" applyNumberFormat="0" applyBorder="0" applyAlignment="0" applyProtection="0"/>
    <xf numFmtId="186" fontId="2" fillId="4" borderId="0" applyNumberFormat="0" applyBorder="0" applyAlignment="0" applyProtection="0"/>
    <xf numFmtId="186" fontId="2" fillId="4" borderId="0" applyNumberFormat="0" applyBorder="0" applyAlignment="0" applyProtection="0"/>
    <xf numFmtId="186" fontId="2" fillId="4" borderId="0" applyNumberFormat="0" applyBorder="0" applyAlignment="0" applyProtection="0"/>
    <xf numFmtId="186" fontId="2" fillId="4" borderId="0" applyNumberFormat="0" applyBorder="0" applyAlignment="0" applyProtection="0"/>
    <xf numFmtId="186" fontId="134" fillId="98" borderId="0" applyNumberFormat="0" applyBorder="0" applyAlignment="0" applyProtection="0"/>
    <xf numFmtId="0" fontId="1" fillId="80" borderId="0" applyNumberFormat="0" applyBorder="0" applyAlignment="0" applyProtection="0"/>
    <xf numFmtId="0" fontId="1" fillId="80" borderId="0" applyNumberFormat="0" applyBorder="0" applyAlignment="0" applyProtection="0"/>
    <xf numFmtId="0" fontId="1" fillId="80" borderId="0" applyNumberFormat="0" applyBorder="0" applyAlignment="0" applyProtection="0"/>
    <xf numFmtId="0" fontId="1" fillId="80" borderId="0" applyNumberFormat="0" applyBorder="0" applyAlignment="0" applyProtection="0"/>
    <xf numFmtId="0" fontId="1" fillId="80" borderId="0" applyNumberFormat="0" applyBorder="0" applyAlignment="0" applyProtection="0"/>
    <xf numFmtId="0" fontId="1" fillId="80" borderId="0" applyNumberFormat="0" applyBorder="0" applyAlignment="0" applyProtection="0"/>
    <xf numFmtId="186" fontId="3" fillId="4" borderId="0" applyNumberFormat="0" applyBorder="0" applyAlignment="0" applyProtection="0"/>
    <xf numFmtId="186" fontId="2" fillId="5" borderId="0" applyNumberFormat="0" applyBorder="0" applyAlignment="0" applyProtection="0"/>
    <xf numFmtId="186" fontId="2" fillId="5" borderId="0" applyNumberFormat="0" applyBorder="0" applyAlignment="0" applyProtection="0"/>
    <xf numFmtId="186" fontId="2" fillId="5" borderId="0" applyNumberFormat="0" applyBorder="0" applyAlignment="0" applyProtection="0"/>
    <xf numFmtId="186" fontId="2" fillId="5" borderId="0" applyNumberFormat="0" applyBorder="0" applyAlignment="0" applyProtection="0"/>
    <xf numFmtId="186" fontId="134" fillId="99"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186" fontId="3" fillId="5"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134" fillId="100" borderId="0" applyNumberFormat="0" applyBorder="0" applyAlignment="0" applyProtection="0"/>
    <xf numFmtId="0" fontId="1" fillId="84" borderId="0" applyNumberFormat="0" applyBorder="0" applyAlignment="0" applyProtection="0"/>
    <xf numFmtId="0" fontId="1" fillId="84" borderId="0" applyNumberFormat="0" applyBorder="0" applyAlignment="0" applyProtection="0"/>
    <xf numFmtId="0" fontId="1" fillId="84" borderId="0" applyNumberFormat="0" applyBorder="0" applyAlignment="0" applyProtection="0"/>
    <xf numFmtId="0" fontId="1" fillId="84" borderId="0" applyNumberFormat="0" applyBorder="0" applyAlignment="0" applyProtection="0"/>
    <xf numFmtId="0" fontId="1" fillId="84" borderId="0" applyNumberFormat="0" applyBorder="0" applyAlignment="0" applyProtection="0"/>
    <xf numFmtId="0" fontId="1" fillId="84" borderId="0" applyNumberFormat="0" applyBorder="0" applyAlignment="0" applyProtection="0"/>
    <xf numFmtId="186" fontId="3" fillId="6" borderId="0" applyNumberFormat="0" applyBorder="0" applyAlignment="0" applyProtection="0"/>
    <xf numFmtId="186" fontId="2" fillId="7" borderId="0" applyNumberFormat="0" applyBorder="0" applyAlignment="0" applyProtection="0"/>
    <xf numFmtId="186" fontId="2" fillId="7" borderId="0" applyNumberFormat="0" applyBorder="0" applyAlignment="0" applyProtection="0"/>
    <xf numFmtId="186" fontId="2" fillId="7" borderId="0" applyNumberFormat="0" applyBorder="0" applyAlignment="0" applyProtection="0"/>
    <xf numFmtId="186" fontId="2" fillId="7" borderId="0" applyNumberFormat="0" applyBorder="0" applyAlignment="0" applyProtection="0"/>
    <xf numFmtId="186" fontId="134" fillId="10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186" fontId="3" fillId="7" borderId="0" applyNumberFormat="0" applyBorder="0" applyAlignment="0" applyProtection="0"/>
    <xf numFmtId="186" fontId="2" fillId="8" borderId="0" applyNumberFormat="0" applyBorder="0" applyAlignment="0" applyProtection="0"/>
    <xf numFmtId="186" fontId="2" fillId="8" borderId="0" applyNumberFormat="0" applyBorder="0" applyAlignment="0" applyProtection="0"/>
    <xf numFmtId="186" fontId="2" fillId="8" borderId="0" applyNumberFormat="0" applyBorder="0" applyAlignment="0" applyProtection="0"/>
    <xf numFmtId="186" fontId="2" fillId="8" borderId="0" applyNumberFormat="0" applyBorder="0" applyAlignment="0" applyProtection="0"/>
    <xf numFmtId="186" fontId="134" fillId="44" borderId="0" applyNumberFormat="0" applyBorder="0" applyAlignment="0" applyProtection="0"/>
    <xf numFmtId="0" fontId="1" fillId="88" borderId="0" applyNumberFormat="0" applyBorder="0" applyAlignment="0" applyProtection="0"/>
    <xf numFmtId="0" fontId="1" fillId="88" borderId="0" applyNumberFormat="0" applyBorder="0" applyAlignment="0" applyProtection="0"/>
    <xf numFmtId="0" fontId="1" fillId="88" borderId="0" applyNumberFormat="0" applyBorder="0" applyAlignment="0" applyProtection="0"/>
    <xf numFmtId="0" fontId="1" fillId="88" borderId="0" applyNumberFormat="0" applyBorder="0" applyAlignment="0" applyProtection="0"/>
    <xf numFmtId="0" fontId="1" fillId="88" borderId="0" applyNumberFormat="0" applyBorder="0" applyAlignment="0" applyProtection="0"/>
    <xf numFmtId="0" fontId="1" fillId="88" borderId="0" applyNumberFormat="0" applyBorder="0" applyAlignment="0" applyProtection="0"/>
    <xf numFmtId="186" fontId="3" fillId="8" borderId="0" applyNumberFormat="0" applyBorder="0" applyAlignment="0" applyProtection="0"/>
    <xf numFmtId="207" fontId="71" fillId="0" borderId="0" applyFill="0" applyBorder="0" applyProtection="0">
      <alignment horizontal="right"/>
    </xf>
    <xf numFmtId="0" fontId="73" fillId="21" borderId="0" applyNumberFormat="0" applyBorder="0" applyAlignment="0" applyProtection="0"/>
    <xf numFmtId="0" fontId="73" fillId="94" borderId="0" applyNumberFormat="0" applyBorder="0" applyAlignment="0" applyProtection="0"/>
    <xf numFmtId="0" fontId="73" fillId="19" borderId="0" applyNumberFormat="0" applyBorder="0" applyAlignment="0" applyProtection="0"/>
    <xf numFmtId="0" fontId="73" fillId="102" borderId="0" applyNumberFormat="0" applyBorder="0" applyAlignment="0" applyProtection="0"/>
    <xf numFmtId="0" fontId="73" fillId="103" borderId="0" applyNumberFormat="0" applyBorder="0" applyAlignment="0" applyProtection="0"/>
    <xf numFmtId="0" fontId="73" fillId="8"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134" fillId="104"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0" fontId="1" fillId="79" borderId="0" applyNumberFormat="0" applyBorder="0" applyAlignment="0" applyProtection="0"/>
    <xf numFmtId="186" fontId="3" fillId="9"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134" fillId="105"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186" fontId="3" fillId="10"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134" fillId="106"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0" fontId="1" fillId="83" borderId="0" applyNumberFormat="0" applyBorder="0" applyAlignment="0" applyProtection="0"/>
    <xf numFmtId="186" fontId="3" fillId="11"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2" fillId="6" borderId="0" applyNumberFormat="0" applyBorder="0" applyAlignment="0" applyProtection="0"/>
    <xf numFmtId="186" fontId="134" fillId="100"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186" fontId="3" fillId="6"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2" fillId="9" borderId="0" applyNumberFormat="0" applyBorder="0" applyAlignment="0" applyProtection="0"/>
    <xf numFmtId="186" fontId="134" fillId="104"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0" fontId="1" fillId="87" borderId="0" applyNumberFormat="0" applyBorder="0" applyAlignment="0" applyProtection="0"/>
    <xf numFmtId="186" fontId="3" fillId="9" borderId="0" applyNumberFormat="0" applyBorder="0" applyAlignment="0" applyProtection="0"/>
    <xf numFmtId="186" fontId="2" fillId="12" borderId="0" applyNumberFormat="0" applyBorder="0" applyAlignment="0" applyProtection="0"/>
    <xf numFmtId="186" fontId="2" fillId="12" borderId="0" applyNumberFormat="0" applyBorder="0" applyAlignment="0" applyProtection="0"/>
    <xf numFmtId="186" fontId="2" fillId="12" borderId="0" applyNumberFormat="0" applyBorder="0" applyAlignment="0" applyProtection="0"/>
    <xf numFmtId="186" fontId="2" fillId="12" borderId="0" applyNumberFormat="0" applyBorder="0" applyAlignment="0" applyProtection="0"/>
    <xf numFmtId="186" fontId="134" fillId="107"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186" fontId="3" fillId="12" borderId="0" applyNumberFormat="0" applyBorder="0" applyAlignment="0" applyProtection="0"/>
    <xf numFmtId="0" fontId="135" fillId="108" borderId="0" applyNumberFormat="0" applyBorder="0" applyAlignment="0" applyProtection="0"/>
    <xf numFmtId="0" fontId="135" fillId="94" borderId="0" applyNumberFormat="0" applyBorder="0" applyAlignment="0" applyProtection="0"/>
    <xf numFmtId="0" fontId="135" fillId="19" borderId="0" applyNumberFormat="0" applyBorder="0" applyAlignment="0" applyProtection="0"/>
    <xf numFmtId="0" fontId="135" fillId="102" borderId="0" applyNumberFormat="0" applyBorder="0" applyAlignment="0" applyProtection="0"/>
    <xf numFmtId="0" fontId="135" fillId="108" borderId="0" applyNumberFormat="0" applyBorder="0" applyAlignment="0" applyProtection="0"/>
    <xf numFmtId="0" fontId="135" fillId="12" borderId="0" applyNumberFormat="0" applyBorder="0" applyAlignment="0" applyProtection="0"/>
    <xf numFmtId="186" fontId="2" fillId="13" borderId="0" applyNumberFormat="0" applyBorder="0" applyAlignment="0" applyProtection="0"/>
    <xf numFmtId="186" fontId="2" fillId="13" borderId="0" applyNumberFormat="0" applyBorder="0" applyAlignment="0" applyProtection="0"/>
    <xf numFmtId="186" fontId="2" fillId="13" borderId="0" applyNumberFormat="0" applyBorder="0" applyAlignment="0" applyProtection="0"/>
    <xf numFmtId="186" fontId="2" fillId="13" borderId="0" applyNumberFormat="0" applyBorder="0" applyAlignment="0" applyProtection="0"/>
    <xf numFmtId="186" fontId="2" fillId="109" borderId="0" applyNumberFormat="0" applyBorder="0" applyAlignment="0" applyProtection="0"/>
    <xf numFmtId="186" fontId="7" fillId="13"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2" fillId="10" borderId="0" applyNumberFormat="0" applyBorder="0" applyAlignment="0" applyProtection="0"/>
    <xf numFmtId="186" fontId="2" fillId="105" borderId="0" applyNumberFormat="0" applyBorder="0" applyAlignment="0" applyProtection="0"/>
    <xf numFmtId="186" fontId="7" fillId="10"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2" fillId="11" borderId="0" applyNumberFormat="0" applyBorder="0" applyAlignment="0" applyProtection="0"/>
    <xf numFmtId="186" fontId="2" fillId="106" borderId="0" applyNumberFormat="0" applyBorder="0" applyAlignment="0" applyProtection="0"/>
    <xf numFmtId="186" fontId="7" fillId="11"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10" borderId="0" applyNumberFormat="0" applyBorder="0" applyAlignment="0" applyProtection="0"/>
    <xf numFmtId="186" fontId="7" fillId="14"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11" borderId="0" applyNumberFormat="0" applyBorder="0" applyAlignment="0" applyProtection="0"/>
    <xf numFmtId="186" fontId="7" fillId="15" borderId="0" applyNumberFormat="0" applyBorder="0" applyAlignment="0" applyProtection="0"/>
    <xf numFmtId="186" fontId="2" fillId="16" borderId="0" applyNumberFormat="0" applyBorder="0" applyAlignment="0" applyProtection="0"/>
    <xf numFmtId="186" fontId="2" fillId="16" borderId="0" applyNumberFormat="0" applyBorder="0" applyAlignment="0" applyProtection="0"/>
    <xf numFmtId="186" fontId="2" fillId="16" borderId="0" applyNumberFormat="0" applyBorder="0" applyAlignment="0" applyProtection="0"/>
    <xf numFmtId="186" fontId="2" fillId="16" borderId="0" applyNumberFormat="0" applyBorder="0" applyAlignment="0" applyProtection="0"/>
    <xf numFmtId="186" fontId="2" fillId="112" borderId="0" applyNumberFormat="0" applyBorder="0" applyAlignment="0" applyProtection="0"/>
    <xf numFmtId="186" fontId="7" fillId="16" borderId="0" applyNumberFormat="0" applyBorder="0" applyAlignment="0" applyProtection="0"/>
    <xf numFmtId="0" fontId="28" fillId="0" borderId="0">
      <alignment horizontal="right"/>
    </xf>
    <xf numFmtId="208" fontId="18" fillId="0" borderId="0" applyFont="0" applyFill="0" applyBorder="0" applyAlignment="0" applyProtection="0"/>
    <xf numFmtId="209"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0" fontId="41" fillId="113" borderId="0" applyNumberFormat="0" applyBorder="0" applyAlignment="0" applyProtection="0"/>
    <xf numFmtId="0" fontId="41" fillId="44" borderId="0" applyNumberFormat="0" applyBorder="0" applyAlignment="0" applyProtection="0"/>
    <xf numFmtId="0" fontId="40" fillId="114" borderId="0" applyNumberFormat="0" applyBorder="0" applyAlignment="0" applyProtection="0"/>
    <xf numFmtId="0" fontId="7" fillId="17" borderId="0" applyNumberFormat="0" applyBorder="0" applyAlignment="0" applyProtection="0"/>
    <xf numFmtId="0" fontId="41" fillId="115" borderId="0" applyNumberFormat="0" applyBorder="0" applyAlignment="0" applyProtection="0"/>
    <xf numFmtId="0" fontId="41" fillId="43" borderId="0" applyNumberFormat="0" applyBorder="0" applyAlignment="0" applyProtection="0"/>
    <xf numFmtId="0" fontId="40" fillId="40" borderId="0" applyNumberFormat="0" applyBorder="0" applyAlignment="0" applyProtection="0"/>
    <xf numFmtId="0" fontId="7" fillId="18" borderId="0" applyNumberFormat="0" applyBorder="0" applyAlignment="0" applyProtection="0"/>
    <xf numFmtId="0" fontId="41" fillId="116" borderId="0" applyNumberFormat="0" applyBorder="0" applyAlignment="0" applyProtection="0"/>
    <xf numFmtId="0" fontId="41" fillId="117" borderId="0" applyNumberFormat="0" applyBorder="0" applyAlignment="0" applyProtection="0"/>
    <xf numFmtId="0" fontId="40" fillId="118" borderId="0" applyNumberFormat="0" applyBorder="0" applyAlignment="0" applyProtection="0"/>
    <xf numFmtId="0" fontId="7" fillId="19" borderId="0" applyNumberFormat="0" applyBorder="0" applyAlignment="0" applyProtection="0"/>
    <xf numFmtId="0" fontId="40" fillId="119" borderId="0" applyNumberFormat="0" applyBorder="0" applyAlignment="0" applyProtection="0"/>
    <xf numFmtId="0" fontId="41" fillId="115" borderId="0" applyNumberFormat="0" applyBorder="0" applyAlignment="0" applyProtection="0"/>
    <xf numFmtId="0" fontId="41" fillId="41" borderId="0" applyNumberFormat="0" applyBorder="0" applyAlignment="0" applyProtection="0"/>
    <xf numFmtId="0" fontId="40" fillId="43" borderId="0" applyNumberFormat="0" applyBorder="0" applyAlignment="0" applyProtection="0"/>
    <xf numFmtId="0" fontId="7" fillId="14" borderId="0" applyNumberFormat="0" applyBorder="0" applyAlignment="0" applyProtection="0"/>
    <xf numFmtId="0" fontId="40" fillId="120" borderId="0" applyNumberFormat="0" applyBorder="0" applyAlignment="0" applyProtection="0"/>
    <xf numFmtId="0" fontId="41" fillId="42" borderId="0" applyNumberFormat="0" applyBorder="0" applyAlignment="0" applyProtection="0"/>
    <xf numFmtId="0" fontId="40" fillId="114" borderId="0" applyNumberFormat="0" applyBorder="0" applyAlignment="0" applyProtection="0"/>
    <xf numFmtId="0" fontId="7" fillId="15" borderId="0" applyNumberFormat="0" applyBorder="0" applyAlignment="0" applyProtection="0"/>
    <xf numFmtId="0" fontId="40" fillId="114" borderId="0" applyNumberFormat="0" applyBorder="0" applyAlignment="0" applyProtection="0"/>
    <xf numFmtId="0" fontId="41" fillId="49" borderId="0" applyNumberFormat="0" applyBorder="0" applyAlignment="0" applyProtection="0"/>
    <xf numFmtId="0" fontId="40" fillId="121" borderId="0" applyNumberFormat="0" applyBorder="0" applyAlignment="0" applyProtection="0"/>
    <xf numFmtId="0" fontId="7" fillId="20" borderId="0" applyNumberFormat="0" applyBorder="0" applyAlignment="0" applyProtection="0"/>
    <xf numFmtId="0" fontId="40" fillId="122" borderId="0" applyNumberFormat="0" applyBorder="0" applyAlignment="0" applyProtection="0"/>
    <xf numFmtId="181" fontId="18" fillId="0" borderId="0" applyFont="0" applyFill="0" applyBorder="0" applyProtection="0"/>
    <xf numFmtId="210" fontId="112" fillId="0" borderId="0" applyFont="0" applyFill="0" applyBorder="0" applyAlignment="0" applyProtection="0"/>
    <xf numFmtId="211" fontId="112" fillId="0" borderId="0" applyFont="0" applyFill="0" applyBorder="0" applyAlignment="0" applyProtection="0"/>
    <xf numFmtId="0" fontId="31" fillId="0" borderId="0" applyNumberFormat="0" applyFill="0" applyBorder="0" applyAlignment="0" applyProtection="0">
      <alignment vertical="top"/>
      <protection locked="0"/>
    </xf>
    <xf numFmtId="0" fontId="87" fillId="0" borderId="0"/>
    <xf numFmtId="212" fontId="136" fillId="0" borderId="0">
      <alignment horizontal="left"/>
    </xf>
    <xf numFmtId="39" fontId="137" fillId="0" borderId="0" applyFont="0" applyFill="0">
      <alignment vertical="center"/>
    </xf>
    <xf numFmtId="0" fontId="138" fillId="0" borderId="0">
      <alignment horizontal="right"/>
    </xf>
    <xf numFmtId="0" fontId="87" fillId="0" borderId="0" applyNumberFormat="0" applyFill="0" applyBorder="0" applyAlignment="0" applyProtection="0"/>
    <xf numFmtId="0" fontId="139" fillId="0" borderId="0" applyNumberFormat="0" applyFill="0" applyBorder="0" applyAlignment="0" applyProtection="0"/>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181" fontId="140" fillId="52" borderId="41"/>
    <xf numFmtId="0" fontId="141" fillId="0" borderId="0"/>
    <xf numFmtId="174" fontId="142" fillId="0" borderId="0"/>
    <xf numFmtId="0" fontId="143" fillId="48" borderId="0" applyNumberFormat="0" applyBorder="0" applyAlignment="0" applyProtection="0"/>
    <xf numFmtId="0" fontId="144" fillId="0" borderId="0"/>
    <xf numFmtId="0" fontId="145" fillId="0" borderId="0" applyNumberFormat="0" applyFill="0" applyBorder="0" applyAlignment="0" applyProtection="0"/>
    <xf numFmtId="0" fontId="146" fillId="0" borderId="0" applyNumberFormat="0" applyFill="0" applyBorder="0" applyAlignment="0" applyProtection="0"/>
    <xf numFmtId="198" fontId="142" fillId="0" borderId="0"/>
    <xf numFmtId="0" fontId="147" fillId="0" borderId="0" applyNumberFormat="0" applyFill="0" applyBorder="0" applyAlignment="0" applyProtection="0"/>
    <xf numFmtId="0" fontId="148" fillId="0" borderId="40" applyNumberFormat="0" applyFill="0" applyAlignment="0" applyProtection="0"/>
    <xf numFmtId="0" fontId="148" fillId="0" borderId="40" applyNumberFormat="0" applyFill="0" applyAlignment="0" applyProtection="0"/>
    <xf numFmtId="213" fontId="149" fillId="0" borderId="0" applyFont="0" applyFill="0" applyBorder="0" applyAlignment="0" applyProtection="0"/>
    <xf numFmtId="0" fontId="112" fillId="0" borderId="0" applyFont="0" applyFill="0" applyBorder="0" applyAlignment="0" applyProtection="0"/>
    <xf numFmtId="187" fontId="103" fillId="0" borderId="0"/>
    <xf numFmtId="0" fontId="150" fillId="0" borderId="0"/>
    <xf numFmtId="214" fontId="2" fillId="0" borderId="0" applyFill="0" applyAlignment="0"/>
    <xf numFmtId="178" fontId="151" fillId="0" borderId="0" applyFill="0" applyAlignment="0"/>
    <xf numFmtId="215" fontId="151" fillId="0" borderId="0" applyFill="0" applyAlignment="0"/>
    <xf numFmtId="216" fontId="2" fillId="0" borderId="0" applyFill="0" applyAlignment="0"/>
    <xf numFmtId="217" fontId="2" fillId="0" borderId="0" applyFill="0" applyAlignment="0"/>
    <xf numFmtId="214" fontId="2" fillId="0" borderId="0" applyFill="0" applyAlignment="0"/>
    <xf numFmtId="218" fontId="2" fillId="0" borderId="0" applyFill="0" applyAlignment="0"/>
    <xf numFmtId="178" fontId="151" fillId="0" borderId="0" applyFill="0" applyAlignment="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52" fillId="123" borderId="47"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8" fillId="124" borderId="0" applyNumberFormat="0" applyFont="0" applyBorder="0" applyAlignment="0"/>
    <xf numFmtId="0" fontId="148" fillId="0" borderId="40" applyNumberFormat="0" applyFont="0" applyFill="0" applyProtection="0">
      <alignment horizontal="centerContinuous" vertical="center"/>
    </xf>
    <xf numFmtId="0" fontId="148" fillId="0" borderId="40" applyNumberFormat="0" applyFont="0" applyFill="0" applyProtection="0">
      <alignment horizontal="centerContinuous" vertical="center"/>
    </xf>
    <xf numFmtId="1" fontId="153" fillId="0" borderId="0"/>
    <xf numFmtId="0" fontId="4" fillId="28" borderId="0" applyNumberFormat="0" applyFont="0" applyBorder="0" applyAlignment="0" applyProtection="0"/>
    <xf numFmtId="0" fontId="50" fillId="120" borderId="10" applyNumberFormat="0" applyAlignment="0" applyProtection="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154" fillId="125" borderId="48" applyFont="0" applyFill="0" applyBorder="0"/>
    <xf numFmtId="0" fontId="34" fillId="0" borderId="49"/>
    <xf numFmtId="0" fontId="34" fillId="0" borderId="49"/>
    <xf numFmtId="0" fontId="27" fillId="0" borderId="0">
      <alignment horizontal="center" wrapText="1"/>
      <protection hidden="1"/>
    </xf>
    <xf numFmtId="0" fontId="148" fillId="0" borderId="0" applyNumberFormat="0" applyFill="0" applyBorder="0" applyProtection="0">
      <alignment horizontal="center" vertical="center"/>
    </xf>
    <xf numFmtId="0" fontId="155" fillId="0" borderId="0">
      <alignment horizontal="right"/>
    </xf>
    <xf numFmtId="219" fontId="156" fillId="0" borderId="0"/>
    <xf numFmtId="219" fontId="156" fillId="0" borderId="0"/>
    <xf numFmtId="219" fontId="156" fillId="0" borderId="0"/>
    <xf numFmtId="219" fontId="156" fillId="0" borderId="0"/>
    <xf numFmtId="219" fontId="156" fillId="0" borderId="0"/>
    <xf numFmtId="219" fontId="156" fillId="0" borderId="0"/>
    <xf numFmtId="219" fontId="156" fillId="0" borderId="0"/>
    <xf numFmtId="219" fontId="156" fillId="0" borderId="0"/>
    <xf numFmtId="214" fontId="36" fillId="0" borderId="0" applyFont="0" applyFill="0" applyAlignment="0" applyProtection="0"/>
    <xf numFmtId="0" fontId="157" fillId="0" borderId="0" applyFont="0" applyFill="0" applyBorder="0" applyAlignment="0" applyProtection="0"/>
    <xf numFmtId="220" fontId="158" fillId="0" borderId="0" applyFont="0" applyFill="0" applyBorder="0" applyProtection="0">
      <alignment horizontal="right"/>
    </xf>
    <xf numFmtId="221" fontId="158" fillId="0" borderId="0" applyFont="0" applyFill="0" applyBorder="0" applyProtection="0">
      <alignment horizontal="right"/>
    </xf>
    <xf numFmtId="0" fontId="32" fillId="0" borderId="0" applyFont="0" applyFill="0" applyBorder="0" applyAlignment="0" applyProtection="0">
      <alignment horizontal="right"/>
    </xf>
    <xf numFmtId="0" fontId="32" fillId="0" borderId="0" applyFont="0" applyFill="0" applyBorder="0" applyAlignment="0" applyProtection="0"/>
    <xf numFmtId="167" fontId="3" fillId="0" borderId="0" applyFont="0" applyFill="0" applyBorder="0" applyAlignment="0" applyProtection="0"/>
    <xf numFmtId="167" fontId="2" fillId="0" borderId="0" applyFont="0" applyFill="0" applyBorder="0" applyAlignment="0" applyProtection="0"/>
    <xf numFmtId="200" fontId="159" fillId="0" borderId="0" applyFont="0" applyFill="0" applyBorder="0" applyAlignment="0" applyProtection="0"/>
    <xf numFmtId="195" fontId="18" fillId="0" borderId="0" applyFont="0" applyFill="0" applyBorder="0" applyAlignment="0" applyProtection="0"/>
    <xf numFmtId="0" fontId="160" fillId="0" borderId="0"/>
    <xf numFmtId="0" fontId="6" fillId="0" borderId="0"/>
    <xf numFmtId="3" fontId="161" fillId="0" borderId="0" applyFont="0" applyFill="0" applyBorder="0" applyAlignment="0" applyProtection="0"/>
    <xf numFmtId="0" fontId="160" fillId="0" borderId="0"/>
    <xf numFmtId="0" fontId="6" fillId="0" borderId="0"/>
    <xf numFmtId="0" fontId="162" fillId="0" borderId="0"/>
    <xf numFmtId="178" fontId="113" fillId="0" borderId="0" applyFill="0" applyBorder="0">
      <alignment horizontal="left"/>
    </xf>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177" fontId="92" fillId="0" borderId="38" applyNumberFormat="0" applyFill="0" applyBorder="0" applyAlignment="0" applyProtection="0"/>
    <xf numFmtId="206" fontId="163" fillId="0" borderId="0"/>
    <xf numFmtId="222" fontId="163" fillId="0" borderId="0"/>
    <xf numFmtId="223" fontId="163" fillId="0" borderId="0"/>
    <xf numFmtId="224" fontId="125" fillId="0" borderId="0" applyFill="0" applyBorder="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50" applyFill="0" applyProtection="0"/>
    <xf numFmtId="224" fontId="125" fillId="0" borderId="19" applyFill="0" applyProtection="0"/>
    <xf numFmtId="224" fontId="4" fillId="0" borderId="0" applyFill="0" applyBorder="0" applyProtection="0"/>
    <xf numFmtId="225" fontId="27" fillId="0" borderId="0" applyFill="0" applyBorder="0">
      <alignment horizontal="right"/>
      <protection locked="0"/>
    </xf>
    <xf numFmtId="178" fontId="36" fillId="0" borderId="0" applyFont="0" applyFill="0" applyAlignment="0" applyProtection="0"/>
    <xf numFmtId="226" fontId="117" fillId="0" borderId="0" applyFont="0" applyFill="0" applyBorder="0" applyAlignment="0" applyProtection="0"/>
    <xf numFmtId="227" fontId="158" fillId="0" borderId="0" applyFont="0" applyFill="0" applyBorder="0" applyProtection="0">
      <alignment horizontal="right"/>
    </xf>
    <xf numFmtId="228" fontId="158" fillId="0" borderId="0" applyFont="0" applyFill="0" applyBorder="0" applyProtection="0">
      <alignment horizontal="right"/>
    </xf>
    <xf numFmtId="0" fontId="32" fillId="0" borderId="0" applyFont="0" applyFill="0" applyBorder="0" applyAlignment="0" applyProtection="0">
      <alignment horizontal="right"/>
    </xf>
    <xf numFmtId="0" fontId="32" fillId="0" borderId="0" applyFont="0" applyFill="0" applyBorder="0" applyAlignment="0" applyProtection="0">
      <alignment horizontal="right"/>
    </xf>
    <xf numFmtId="229" fontId="97" fillId="0" borderId="0" applyFont="0" applyFill="0" applyBorder="0" applyAlignment="0" applyProtection="0"/>
    <xf numFmtId="0" fontId="27" fillId="0" borderId="0" applyFont="0" applyFill="0" applyBorder="0" applyAlignment="0">
      <protection locked="0"/>
    </xf>
    <xf numFmtId="0" fontId="164" fillId="28" borderId="51" applyNumberFormat="0" applyFont="0" applyBorder="0" applyAlignment="0" applyProtection="0"/>
    <xf numFmtId="0" fontId="164" fillId="28" borderId="51" applyNumberFormat="0" applyFont="0" applyBorder="0" applyAlignment="0" applyProtection="0"/>
    <xf numFmtId="0" fontId="112" fillId="0" borderId="0" applyFont="0" applyFill="0" applyBorder="0" applyAlignment="0" applyProtection="0"/>
    <xf numFmtId="14" fontId="77" fillId="0" borderId="0" applyFont="0" applyBorder="0">
      <alignment vertical="top"/>
    </xf>
    <xf numFmtId="0" fontId="32" fillId="0" borderId="0" applyFont="0" applyFill="0" applyBorder="0" applyAlignment="0" applyProtection="0"/>
    <xf numFmtId="14" fontId="77" fillId="0" borderId="0" applyFill="0" applyAlignment="0"/>
    <xf numFmtId="230" fontId="142" fillId="0" borderId="0" applyFill="0" applyBorder="0" applyProtection="0"/>
    <xf numFmtId="14" fontId="142" fillId="0" borderId="0" applyFill="0" applyBorder="0" applyProtection="0"/>
    <xf numFmtId="15" fontId="165" fillId="0" borderId="0" applyFont="0" applyFill="0" applyBorder="0" applyAlignment="0" applyProtection="0"/>
    <xf numFmtId="17" fontId="18" fillId="27" borderId="46">
      <alignment horizontal="center"/>
    </xf>
    <xf numFmtId="14" fontId="166" fillId="0" borderId="0">
      <alignment vertical="top"/>
    </xf>
    <xf numFmtId="231" fontId="18" fillId="0" borderId="0" applyFont="0" applyFill="0" applyBorder="0" applyAlignment="0" applyProtection="0">
      <alignment wrapText="1"/>
    </xf>
    <xf numFmtId="232" fontId="125" fillId="0" borderId="0" applyFill="0" applyBorder="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50" applyFill="0" applyProtection="0"/>
    <xf numFmtId="232" fontId="125" fillId="0" borderId="19" applyFill="0" applyProtection="0"/>
    <xf numFmtId="232" fontId="4" fillId="0" borderId="0" applyFill="0" applyBorder="0" applyProtection="0"/>
    <xf numFmtId="38" fontId="4" fillId="0" borderId="0" applyFont="0" applyFill="0" applyBorder="0" applyAlignment="0" applyProtection="0"/>
    <xf numFmtId="0" fontId="45" fillId="0" borderId="0" applyNumberFormat="0" applyFill="0" applyBorder="0" applyAlignment="0" applyProtection="0"/>
    <xf numFmtId="233" fontId="2" fillId="0" borderId="52">
      <alignment vertical="center"/>
    </xf>
    <xf numFmtId="185" fontId="18" fillId="0" borderId="0" applyFont="0" applyFill="0" applyBorder="0" applyAlignment="0" applyProtection="0"/>
    <xf numFmtId="195" fontId="18" fillId="0" borderId="0" applyFont="0" applyFill="0" applyBorder="0" applyAlignment="0" applyProtection="0"/>
    <xf numFmtId="0" fontId="101" fillId="0" borderId="0">
      <protection locked="0"/>
    </xf>
    <xf numFmtId="234" fontId="167" fillId="0" borderId="0">
      <alignment horizontal="left"/>
    </xf>
    <xf numFmtId="235" fontId="168" fillId="0" borderId="0"/>
    <xf numFmtId="236" fontId="117" fillId="0" borderId="0" applyFont="0" applyFill="0" applyBorder="0" applyAlignment="0" applyProtection="0"/>
    <xf numFmtId="178" fontId="169" fillId="0" borderId="0">
      <alignment horizontal="center"/>
    </xf>
    <xf numFmtId="0" fontId="32" fillId="0" borderId="53" applyNumberFormat="0" applyFont="0" applyFill="0" applyAlignment="0" applyProtection="0"/>
    <xf numFmtId="0" fontId="170" fillId="0" borderId="0" applyFill="0" applyBorder="0" applyAlignment="0" applyProtection="0"/>
    <xf numFmtId="38" fontId="27" fillId="0" borderId="0" applyFont="0" applyFill="0" applyBorder="0" applyAlignment="0" applyProtection="0"/>
    <xf numFmtId="0" fontId="171" fillId="0" borderId="0" applyFont="0" applyFill="0" applyBorder="0" applyAlignment="0" applyProtection="0"/>
    <xf numFmtId="0" fontId="147" fillId="0" borderId="0" applyNumberFormat="0" applyFill="0" applyBorder="0" applyAlignment="0" applyProtection="0"/>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 fontId="18" fillId="0" borderId="41"/>
    <xf numFmtId="38" fontId="2" fillId="0" borderId="0">
      <alignment vertical="top"/>
    </xf>
    <xf numFmtId="0" fontId="55" fillId="126" borderId="0" applyNumberFormat="0" applyBorder="0" applyAlignment="0" applyProtection="0"/>
    <xf numFmtId="0" fontId="55" fillId="127" borderId="0" applyNumberFormat="0" applyBorder="0" applyAlignment="0" applyProtection="0"/>
    <xf numFmtId="0" fontId="102" fillId="0" borderId="0">
      <protection locked="0"/>
    </xf>
    <xf numFmtId="0" fontId="102" fillId="0" borderId="0">
      <protection locked="0"/>
    </xf>
    <xf numFmtId="214" fontId="2" fillId="0" borderId="0" applyFill="0" applyAlignment="0"/>
    <xf numFmtId="178" fontId="151" fillId="0" borderId="0" applyFill="0" applyAlignment="0"/>
    <xf numFmtId="214" fontId="2" fillId="0" borderId="0" applyFill="0" applyAlignment="0"/>
    <xf numFmtId="218" fontId="2" fillId="0" borderId="0" applyFill="0" applyAlignment="0"/>
    <xf numFmtId="178" fontId="151" fillId="0" borderId="0" applyFill="0" applyAlignment="0"/>
    <xf numFmtId="186" fontId="90" fillId="0" borderId="0" applyFont="0" applyFill="0" applyBorder="0" applyAlignment="0" applyProtection="0"/>
    <xf numFmtId="0" fontId="172" fillId="0" borderId="0" applyNumberFormat="0" applyFill="0" applyBorder="0" applyAlignment="0" applyProtection="0"/>
    <xf numFmtId="237" fontId="18" fillId="0" borderId="0" applyFont="0" applyFill="0" applyBorder="0" applyAlignment="0" applyProtection="0"/>
    <xf numFmtId="238" fontId="18" fillId="0" borderId="0" applyFont="0" applyFill="0" applyBorder="0" applyAlignment="0" applyProtection="0"/>
    <xf numFmtId="0" fontId="101" fillId="0" borderId="0">
      <protection locked="0"/>
    </xf>
    <xf numFmtId="0" fontId="101" fillId="0" borderId="0">
      <protection locked="0"/>
    </xf>
    <xf numFmtId="0" fontId="101" fillId="0" borderId="0">
      <protection locked="0"/>
    </xf>
    <xf numFmtId="0" fontId="101" fillId="0" borderId="0">
      <protection locked="0"/>
    </xf>
    <xf numFmtId="0" fontId="101" fillId="0" borderId="0">
      <protection locked="0"/>
    </xf>
    <xf numFmtId="0" fontId="101" fillId="0" borderId="0">
      <protection locked="0"/>
    </xf>
    <xf numFmtId="0" fontId="101" fillId="0" borderId="0">
      <protection locked="0"/>
    </xf>
    <xf numFmtId="0" fontId="101" fillId="0" borderId="0">
      <protection locked="0"/>
    </xf>
    <xf numFmtId="0" fontId="101" fillId="0" borderId="0">
      <protection locked="0"/>
    </xf>
    <xf numFmtId="222" fontId="168" fillId="0" borderId="0"/>
    <xf numFmtId="0" fontId="18" fillId="0" borderId="0"/>
    <xf numFmtId="15" fontId="18" fillId="0" borderId="0">
      <alignment vertical="center"/>
    </xf>
    <xf numFmtId="0" fontId="173" fillId="0" borderId="0" applyFill="0" applyBorder="0" applyProtection="0">
      <alignment horizontal="left"/>
    </xf>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174" fillId="0" borderId="38" applyNumberFormat="0" applyFill="0" applyAlignment="0" applyProtection="0"/>
    <xf numFmtId="0" fontId="41" fillId="117" borderId="0" applyNumberFormat="0" applyBorder="0" applyAlignment="0" applyProtection="0"/>
    <xf numFmtId="195" fontId="175" fillId="0" borderId="0" applyNumberFormat="0" applyFill="0" applyBorder="0" applyAlignment="0" applyProtection="0">
      <alignment horizontal="center"/>
    </xf>
    <xf numFmtId="38" fontId="103" fillId="27" borderId="0" applyNumberFormat="0" applyBorder="0" applyAlignment="0" applyProtection="0"/>
    <xf numFmtId="0" fontId="176" fillId="0" borderId="0" applyNumberFormat="0">
      <alignment horizontal="right"/>
    </xf>
    <xf numFmtId="0" fontId="177" fillId="0" borderId="0" applyNumberFormat="0">
      <alignment horizontal="right"/>
    </xf>
    <xf numFmtId="0" fontId="177" fillId="0" borderId="0" applyNumberFormat="0">
      <alignment horizontal="left"/>
    </xf>
    <xf numFmtId="0" fontId="176" fillId="0" borderId="0" applyNumberFormat="0">
      <alignment horizontal="left"/>
    </xf>
    <xf numFmtId="0" fontId="178" fillId="0" borderId="0" applyNumberFormat="0">
      <alignment horizontal="left" vertical="top"/>
    </xf>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73" fontId="87" fillId="26" borderId="41" applyNumberFormat="0" applyFont="0" applyBorder="0" applyAlignment="0" applyProtection="0"/>
    <xf numFmtId="198" fontId="179" fillId="0" borderId="0">
      <alignment vertical="center"/>
    </xf>
    <xf numFmtId="0" fontId="32" fillId="0" borderId="0" applyFont="0" applyFill="0" applyBorder="0" applyAlignment="0" applyProtection="0">
      <alignment horizontal="right"/>
    </xf>
    <xf numFmtId="198" fontId="180" fillId="26" borderId="0" applyNumberFormat="0" applyFont="0" applyAlignment="0"/>
    <xf numFmtId="0" fontId="181" fillId="0" borderId="0"/>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36" applyNumberFormat="0" applyAlignment="0" applyProtection="0">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0" fontId="182" fillId="0" borderId="54">
      <alignment horizontal="left" vertical="center"/>
    </xf>
    <xf numFmtId="38" fontId="183" fillId="0" borderId="0"/>
    <xf numFmtId="0" fontId="184" fillId="0" borderId="55" applyNumberFormat="0" applyFill="0" applyAlignment="0" applyProtection="0"/>
    <xf numFmtId="38" fontId="185" fillId="0" borderId="0">
      <alignment horizontal="left"/>
    </xf>
    <xf numFmtId="0" fontId="186" fillId="0" borderId="56" applyNumberFormat="0" applyFill="0" applyAlignment="0" applyProtection="0"/>
    <xf numFmtId="0" fontId="187" fillId="0" borderId="0" applyProtection="0">
      <alignment horizontal="left"/>
    </xf>
    <xf numFmtId="0" fontId="61" fillId="0" borderId="57" applyNumberFormat="0" applyFill="0" applyAlignment="0" applyProtection="0"/>
    <xf numFmtId="186" fontId="2" fillId="0" borderId="0">
      <alignment vertical="top"/>
    </xf>
    <xf numFmtId="0" fontId="188" fillId="0" borderId="0">
      <alignment horizontal="center"/>
    </xf>
    <xf numFmtId="0" fontId="94" fillId="0" borderId="0"/>
    <xf numFmtId="0" fontId="94" fillId="0" borderId="0"/>
    <xf numFmtId="0" fontId="94" fillId="0" borderId="0"/>
    <xf numFmtId="38" fontId="2" fillId="0" borderId="0">
      <alignment vertical="top"/>
    </xf>
    <xf numFmtId="0" fontId="189" fillId="0" borderId="0"/>
    <xf numFmtId="0" fontId="29" fillId="0" borderId="0"/>
    <xf numFmtId="0" fontId="48" fillId="0" borderId="0"/>
    <xf numFmtId="0" fontId="169" fillId="0" borderId="0"/>
    <xf numFmtId="0" fontId="190" fillId="0" borderId="58" applyNumberFormat="0" applyFill="0" applyBorder="0" applyAlignment="0" applyProtection="0">
      <alignment horizontal="left"/>
    </xf>
    <xf numFmtId="0" fontId="18" fillId="0" borderId="0"/>
    <xf numFmtId="0" fontId="18" fillId="0" borderId="0"/>
    <xf numFmtId="200" fontId="191" fillId="25" borderId="0" applyNumberFormat="0" applyBorder="0" applyAlignment="0" applyProtection="0">
      <protection locked="0"/>
    </xf>
    <xf numFmtId="0" fontId="18" fillId="0" borderId="0">
      <alignment horizontal="center"/>
    </xf>
    <xf numFmtId="0" fontId="192" fillId="0" borderId="0" applyFont="0" applyFill="0" applyBorder="0" applyAlignment="0" applyProtection="0"/>
    <xf numFmtId="0" fontId="193" fillId="0" borderId="0"/>
    <xf numFmtId="0" fontId="18" fillId="0" borderId="0"/>
    <xf numFmtId="2" fontId="194" fillId="0" borderId="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10" fontId="103" fillId="71" borderId="41" applyNumberFormat="0" applyBorder="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3" fontId="18" fillId="0" borderId="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64" fillId="49" borderId="47"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10" fontId="195" fillId="0" borderId="0">
      <protection locked="0"/>
    </xf>
    <xf numFmtId="239" fontId="196" fillId="0" borderId="0" applyFill="0" applyBorder="0" applyProtection="0"/>
    <xf numFmtId="240" fontId="196" fillId="0" borderId="0" applyFill="0" applyBorder="0" applyProtection="0"/>
    <xf numFmtId="241" fontId="196" fillId="0" borderId="0" applyFill="0" applyBorder="0" applyProtection="0"/>
    <xf numFmtId="37" fontId="159" fillId="128" borderId="0">
      <protection locked="0"/>
    </xf>
    <xf numFmtId="0" fontId="197" fillId="0" borderId="0" applyNumberFormat="0" applyFill="0" applyBorder="0" applyAlignment="0">
      <protection locked="0"/>
    </xf>
    <xf numFmtId="15" fontId="195" fillId="0" borderId="0">
      <protection locked="0"/>
    </xf>
    <xf numFmtId="2" fontId="195" fillId="0" borderId="49">
      <protection locked="0"/>
    </xf>
    <xf numFmtId="2" fontId="195" fillId="0" borderId="49">
      <protection locked="0"/>
    </xf>
    <xf numFmtId="242" fontId="198" fillId="71" borderId="0" applyNumberFormat="0" applyFont="0" applyBorder="0" applyAlignment="0">
      <alignment horizontal="right"/>
      <protection locked="0"/>
    </xf>
    <xf numFmtId="0" fontId="195" fillId="0" borderId="0">
      <protection locked="0"/>
    </xf>
    <xf numFmtId="3" fontId="71" fillId="0" borderId="0"/>
    <xf numFmtId="243" fontId="199" fillId="0" borderId="59" applyFont="0" applyFill="0" applyBorder="0" applyAlignment="0" applyProtection="0"/>
    <xf numFmtId="0" fontId="33" fillId="0" borderId="0" applyNumberFormat="0" applyFill="0" applyBorder="0" applyAlignment="0" applyProtection="0">
      <alignment vertical="top"/>
      <protection locked="0"/>
    </xf>
    <xf numFmtId="0" fontId="200" fillId="0" borderId="0">
      <alignment vertical="center"/>
    </xf>
    <xf numFmtId="173" fontId="201" fillId="0" borderId="0" applyFill="0" applyBorder="0" applyProtection="0">
      <alignment vertical="top"/>
    </xf>
    <xf numFmtId="244" fontId="27" fillId="0" borderId="0" applyFill="0" applyBorder="0">
      <alignment horizontal="right"/>
      <protection locked="0"/>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0" fontId="202" fillId="129" borderId="60">
      <alignment horizontal="left" vertical="center" wrapText="1"/>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3" fontId="203" fillId="130" borderId="60">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170" fontId="204" fillId="131" borderId="60">
      <alignment horizontal="left"/>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245" fontId="204" fillId="131" borderId="60">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0" fontId="204" fillId="131" borderId="60">
      <alignment horizontal="center"/>
      <protection locked="0"/>
    </xf>
    <xf numFmtId="246" fontId="18" fillId="0" borderId="0" applyFont="0" applyFill="0" applyBorder="0" applyAlignment="0" applyProtection="0"/>
    <xf numFmtId="247" fontId="18" fillId="0" borderId="0" applyFont="0" applyFill="0" applyBorder="0" applyAlignment="0" applyProtection="0"/>
    <xf numFmtId="38" fontId="205" fillId="0" borderId="0"/>
    <xf numFmtId="38" fontId="206" fillId="0" borderId="0"/>
    <xf numFmtId="38" fontId="207" fillId="0" borderId="0"/>
    <xf numFmtId="38" fontId="208" fillId="0" borderId="0"/>
    <xf numFmtId="0" fontId="209" fillId="0" borderId="0"/>
    <xf numFmtId="0" fontId="209" fillId="0" borderId="0"/>
    <xf numFmtId="177" fontId="34" fillId="0" borderId="0" applyFill="0" applyBorder="0" applyAlignment="0" applyProtection="0"/>
    <xf numFmtId="214" fontId="2" fillId="0" borderId="0" applyFill="0" applyAlignment="0"/>
    <xf numFmtId="178" fontId="151" fillId="0" borderId="0" applyFill="0" applyAlignment="0"/>
    <xf numFmtId="214" fontId="2" fillId="0" borderId="0" applyFill="0" applyAlignment="0"/>
    <xf numFmtId="218" fontId="2" fillId="0" borderId="0" applyFill="0" applyAlignment="0"/>
    <xf numFmtId="178" fontId="151" fillId="0" borderId="0" applyFill="0" applyAlignment="0"/>
    <xf numFmtId="0" fontId="57" fillId="0" borderId="61" applyNumberFormat="0" applyFill="0" applyAlignment="0" applyProtection="0"/>
    <xf numFmtId="174" fontId="142" fillId="0" borderId="0"/>
    <xf numFmtId="0" fontId="6" fillId="0" borderId="0"/>
    <xf numFmtId="173" fontId="210" fillId="0" borderId="0"/>
    <xf numFmtId="0" fontId="18" fillId="0" borderId="0">
      <alignment horizontal="center"/>
    </xf>
    <xf numFmtId="0" fontId="18" fillId="0" borderId="0" applyFont="0" applyFill="0" applyBorder="0" applyAlignment="0" applyProtection="0"/>
    <xf numFmtId="0" fontId="18" fillId="0" borderId="0" applyFont="0" applyFill="0" applyBorder="0" applyAlignment="0" applyProtection="0"/>
    <xf numFmtId="248" fontId="18" fillId="0" borderId="0" applyFont="0" applyFill="0" applyBorder="0" applyAlignment="0" applyProtection="0"/>
    <xf numFmtId="249" fontId="18" fillId="0" borderId="0" applyFont="0" applyFill="0" applyBorder="0" applyAlignment="0" applyProtection="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 fontId="71" fillId="0" borderId="37" applyFont="0" applyFill="0" applyBorder="0" applyAlignment="0"/>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250" fontId="211" fillId="0" borderId="62">
      <alignment horizontal="right"/>
      <protection locked="0"/>
    </xf>
    <xf numFmtId="0" fontId="18" fillId="0" borderId="0" applyFont="0" applyFill="0" applyBorder="0" applyAlignment="0" applyProtection="0"/>
    <xf numFmtId="0" fontId="18" fillId="0" borderId="0" applyFont="0" applyFill="0" applyBorder="0" applyAlignment="0" applyProtection="0"/>
    <xf numFmtId="251" fontId="18" fillId="0" borderId="0" applyFont="0" applyFill="0" applyBorder="0" applyAlignment="0" applyProtection="0"/>
    <xf numFmtId="252" fontId="18" fillId="0" borderId="0" applyFont="0" applyFill="0" applyBorder="0" applyAlignment="0" applyProtection="0"/>
    <xf numFmtId="253" fontId="117" fillId="0" borderId="0" applyFont="0" applyFill="0" applyBorder="0" applyAlignment="0" applyProtection="0"/>
    <xf numFmtId="254" fontId="117" fillId="0" borderId="0" applyFont="0" applyFill="0" applyBorder="0" applyAlignment="0" applyProtection="0"/>
    <xf numFmtId="255" fontId="117" fillId="0" borderId="0" applyFont="0" applyFill="0" applyBorder="0" applyAlignment="0" applyProtection="0"/>
    <xf numFmtId="256" fontId="158" fillId="0" borderId="0" applyFont="0" applyFill="0" applyBorder="0" applyProtection="0">
      <alignment horizontal="right"/>
    </xf>
    <xf numFmtId="257" fontId="158" fillId="0" borderId="0" applyFont="0" applyFill="0" applyBorder="0" applyProtection="0">
      <alignment horizontal="right"/>
    </xf>
    <xf numFmtId="258" fontId="142" fillId="0" borderId="0" applyFill="0" applyBorder="0" applyProtection="0">
      <alignment horizontal="right"/>
    </xf>
    <xf numFmtId="259" fontId="142" fillId="0" borderId="0" applyFill="0" applyBorder="0" applyProtection="0">
      <alignment horizontal="right"/>
    </xf>
    <xf numFmtId="236" fontId="212" fillId="0" borderId="0" applyFont="0" applyFill="0" applyBorder="0" applyAlignment="0" applyProtection="0"/>
    <xf numFmtId="173" fontId="213" fillId="0" borderId="0">
      <alignment vertical="center"/>
    </xf>
    <xf numFmtId="0" fontId="57" fillId="49" borderId="0" applyNumberFormat="0" applyBorder="0" applyAlignment="0" applyProtection="0"/>
    <xf numFmtId="0" fontId="214" fillId="0" borderId="0">
      <alignment horizontal="left"/>
    </xf>
    <xf numFmtId="37" fontId="215" fillId="0" borderId="0"/>
    <xf numFmtId="0" fontId="27" fillId="0" borderId="0"/>
    <xf numFmtId="37" fontId="142" fillId="0" borderId="0">
      <alignment vertical="center"/>
    </xf>
    <xf numFmtId="0" fontId="27" fillId="0" borderId="28"/>
    <xf numFmtId="167" fontId="216" fillId="0" borderId="0">
      <alignment vertical="center"/>
    </xf>
    <xf numFmtId="0" fontId="18" fillId="0" borderId="0"/>
    <xf numFmtId="186" fontId="217" fillId="0" borderId="0"/>
    <xf numFmtId="186" fontId="217" fillId="0" borderId="0"/>
    <xf numFmtId="186" fontId="1" fillId="0" borderId="0"/>
    <xf numFmtId="186" fontId="3" fillId="0" borderId="0"/>
    <xf numFmtId="186" fontId="3" fillId="0" borderId="0"/>
    <xf numFmtId="186" fontId="18" fillId="0" borderId="0"/>
    <xf numFmtId="186" fontId="18" fillId="0" borderId="0"/>
    <xf numFmtId="186" fontId="99" fillId="0" borderId="0"/>
    <xf numFmtId="186" fontId="2" fillId="0" borderId="0"/>
    <xf numFmtId="186" fontId="95" fillId="0" borderId="0"/>
    <xf numFmtId="0" fontId="218" fillId="0" borderId="0">
      <alignment horizontal="right"/>
    </xf>
    <xf numFmtId="0" fontId="219" fillId="0" borderId="0"/>
    <xf numFmtId="0" fontId="2" fillId="0" borderId="0"/>
    <xf numFmtId="0" fontId="220" fillId="0" borderId="0"/>
    <xf numFmtId="0" fontId="4" fillId="0" borderId="0"/>
    <xf numFmtId="186" fontId="221" fillId="0" borderId="0"/>
    <xf numFmtId="1" fontId="4" fillId="0" borderId="0"/>
    <xf numFmtId="0" fontId="222" fillId="0" borderId="0"/>
    <xf numFmtId="0" fontId="223" fillId="0" borderId="0"/>
    <xf numFmtId="0" fontId="224" fillId="0" borderId="0"/>
    <xf numFmtId="0" fontId="6" fillId="0" borderId="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4" fillId="48" borderId="47"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0" fontId="3" fillId="24" borderId="30" applyNumberFormat="0" applyFont="0" applyAlignment="0" applyProtection="0"/>
    <xf numFmtId="260" fontId="142" fillId="0" borderId="0" applyBorder="0" applyProtection="0">
      <alignment horizontal="right"/>
    </xf>
    <xf numFmtId="260" fontId="196" fillId="132" borderId="0" applyBorder="0" applyProtection="0">
      <alignment horizontal="right"/>
    </xf>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137" fillId="0" borderId="45" applyBorder="0"/>
    <xf numFmtId="260" fontId="225" fillId="0" borderId="0" applyBorder="0" applyProtection="0">
      <alignment horizontal="right"/>
    </xf>
    <xf numFmtId="261" fontId="225" fillId="0" borderId="0" applyBorder="0" applyProtection="0">
      <alignment horizontal="right"/>
    </xf>
    <xf numFmtId="261" fontId="226" fillId="132" borderId="0" applyProtection="0">
      <alignment horizontal="right"/>
    </xf>
    <xf numFmtId="37" fontId="213" fillId="0" borderId="0" applyFill="0" applyBorder="0" applyProtection="0">
      <alignment horizontal="right"/>
    </xf>
    <xf numFmtId="262" fontId="71" fillId="0" borderId="0" applyBorder="0" applyProtection="0">
      <protection locked="0" hidden="1"/>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3" fontId="227"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64" fontId="228" fillId="0" borderId="41" applyBorder="0">
      <alignment horizontal="center"/>
    </xf>
    <xf numFmtId="239" fontId="142" fillId="0" borderId="0" applyFill="0" applyBorder="0" applyProtection="0"/>
    <xf numFmtId="240" fontId="142" fillId="0" borderId="0" applyFill="0" applyBorder="0" applyProtection="0"/>
    <xf numFmtId="241" fontId="142" fillId="0" borderId="0" applyFill="0" applyBorder="0" applyProtection="0"/>
    <xf numFmtId="0" fontId="18" fillId="0" borderId="0"/>
    <xf numFmtId="0" fontId="72" fillId="0" borderId="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69" fillId="123"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40" fontId="73" fillId="133" borderId="0">
      <alignment horizontal="right"/>
    </xf>
    <xf numFmtId="0" fontId="229" fillId="129" borderId="0">
      <alignment horizontal="center"/>
    </xf>
    <xf numFmtId="0" fontId="230" fillId="134" borderId="0"/>
    <xf numFmtId="0" fontId="231" fillId="133" borderId="0" applyBorder="0">
      <alignment horizontal="centerContinuous"/>
    </xf>
    <xf numFmtId="0" fontId="232" fillId="134" borderId="0" applyBorder="0">
      <alignment horizontal="centerContinuous"/>
    </xf>
    <xf numFmtId="0" fontId="182" fillId="0" borderId="0" applyNumberFormat="0" applyFill="0" applyBorder="0" applyAlignment="0" applyProtection="0"/>
    <xf numFmtId="0" fontId="233" fillId="0" borderId="0"/>
    <xf numFmtId="1" fontId="234" fillId="0" borderId="0" applyProtection="0">
      <alignment horizontal="right" vertical="center"/>
    </xf>
    <xf numFmtId="0" fontId="235" fillId="0" borderId="0">
      <alignment horizontal="center"/>
    </xf>
    <xf numFmtId="49" fontId="236" fillId="0" borderId="40" applyFill="0" applyProtection="0">
      <alignment vertical="center"/>
    </xf>
    <xf numFmtId="173" fontId="18" fillId="0" borderId="0" applyFill="0" applyBorder="0" applyProtection="0">
      <alignment vertical="top"/>
    </xf>
    <xf numFmtId="265" fontId="18" fillId="0" borderId="0" applyFont="0" applyFill="0" applyBorder="0" applyAlignment="0" applyProtection="0"/>
    <xf numFmtId="266" fontId="18" fillId="0" borderId="0" applyFont="0" applyFill="0" applyBorder="0" applyAlignment="0" applyProtection="0"/>
    <xf numFmtId="198" fontId="213" fillId="0" borderId="0"/>
    <xf numFmtId="9" fontId="112" fillId="0" borderId="0" applyFont="0" applyFill="0" applyBorder="0" applyAlignment="0" applyProtection="0"/>
    <xf numFmtId="267" fontId="36" fillId="0" borderId="0" applyFont="0" applyFill="0" applyAlignment="0" applyProtection="0"/>
    <xf numFmtId="173" fontId="112" fillId="0" borderId="0" applyFont="0" applyFill="0" applyBorder="0" applyAlignment="0" applyProtection="0"/>
    <xf numFmtId="10" fontId="18" fillId="0" borderId="0" applyFont="0" applyFill="0" applyBorder="0" applyAlignment="0" applyProtection="0"/>
    <xf numFmtId="268" fontId="158" fillId="0" borderId="0" applyFont="0" applyFill="0" applyBorder="0" applyProtection="0">
      <alignment horizontal="right"/>
    </xf>
    <xf numFmtId="269" fontId="142" fillId="0" borderId="0" applyBorder="0" applyProtection="0">
      <alignment horizontal="right"/>
    </xf>
    <xf numFmtId="269" fontId="196" fillId="132" borderId="0" applyProtection="0">
      <alignment horizontal="right"/>
    </xf>
    <xf numFmtId="269" fontId="225" fillId="0" borderId="0" applyFont="0" applyBorder="0" applyProtection="0">
      <alignment horizontal="right"/>
    </xf>
    <xf numFmtId="9" fontId="73"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95" fillId="0" borderId="0" applyFont="0" applyFill="0" applyBorder="0" applyAlignment="0" applyProtection="0"/>
    <xf numFmtId="270" fontId="179" fillId="0" borderId="0" applyBorder="0"/>
    <xf numFmtId="173" fontId="18" fillId="0" borderId="0" applyFont="0" applyFill="0" applyBorder="0" applyAlignment="0" applyProtection="0"/>
    <xf numFmtId="10" fontId="18" fillId="0" borderId="0" applyFont="0" applyFill="0" applyBorder="0" applyAlignment="0" applyProtection="0"/>
    <xf numFmtId="271" fontId="142" fillId="0" borderId="0" applyFill="0" applyBorder="0" applyProtection="0"/>
    <xf numFmtId="270" fontId="142" fillId="0" borderId="0" applyFill="0" applyBorder="0" applyProtection="0"/>
    <xf numFmtId="272" fontId="142" fillId="0" borderId="0" applyFill="0" applyBorder="0" applyProtection="0"/>
    <xf numFmtId="273" fontId="142" fillId="0" borderId="0" applyFill="0" applyBorder="0" applyProtection="0"/>
    <xf numFmtId="9" fontId="36" fillId="0" borderId="0" applyFont="0" applyFill="0" applyAlignment="0" applyProtection="0"/>
    <xf numFmtId="0" fontId="27" fillId="0" borderId="0" applyFill="0" applyBorder="0">
      <alignment horizontal="right"/>
      <protection locked="0"/>
    </xf>
    <xf numFmtId="39" fontId="142" fillId="0" borderId="0">
      <alignment vertical="center"/>
    </xf>
    <xf numFmtId="198" fontId="142" fillId="0" borderId="0"/>
    <xf numFmtId="214" fontId="2" fillId="0" borderId="0" applyFill="0" applyAlignment="0"/>
    <xf numFmtId="178" fontId="151" fillId="0" borderId="0" applyFill="0" applyAlignment="0"/>
    <xf numFmtId="214" fontId="2" fillId="0" borderId="0" applyFill="0" applyAlignment="0"/>
    <xf numFmtId="218" fontId="2" fillId="0" borderId="0" applyFill="0" applyAlignment="0"/>
    <xf numFmtId="178" fontId="151" fillId="0" borderId="0" applyFill="0" applyAlignment="0"/>
    <xf numFmtId="0" fontId="18" fillId="0" borderId="0"/>
    <xf numFmtId="274" fontId="237" fillId="0" borderId="63" applyBorder="0">
      <alignment horizontal="right"/>
      <protection locked="0"/>
    </xf>
    <xf numFmtId="274" fontId="237" fillId="0" borderId="63" applyBorder="0">
      <alignment horizontal="right"/>
      <protection locked="0"/>
    </xf>
    <xf numFmtId="171" fontId="77" fillId="0" borderId="0"/>
    <xf numFmtId="0" fontId="238" fillId="0" borderId="0">
      <alignment horizontal="left"/>
    </xf>
    <xf numFmtId="0" fontId="238" fillId="0" borderId="0">
      <alignment horizontal="right"/>
    </xf>
    <xf numFmtId="275" fontId="27" fillId="0" borderId="0" applyFill="0" applyBorder="0">
      <alignment horizontal="right"/>
      <protection locked="0"/>
    </xf>
    <xf numFmtId="276" fontId="27" fillId="0" borderId="0">
      <alignment horizontal="right"/>
      <protection locked="0"/>
    </xf>
    <xf numFmtId="0" fontId="239" fillId="0" borderId="0" applyNumberFormat="0" applyFill="0" applyBorder="0" applyAlignment="0" applyProtection="0">
      <alignment horizontal="left"/>
      <protection locked="0"/>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0" fillId="0" borderId="64">
      <alignment horizontal="centerContinuous"/>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0" fontId="241" fillId="0" borderId="65">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73"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73"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vertical="center"/>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4" fontId="2" fillId="28"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6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3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51"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2"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3"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4"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5"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6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56" borderId="5" applyNumberFormat="0" applyProtection="0">
      <alignment horizontal="right" vertical="center"/>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7" borderId="5"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2" fillId="68" borderId="24" applyNumberFormat="0" applyProtection="0">
      <alignment horizontal="left" vertical="center" indent="1"/>
    </xf>
    <xf numFmtId="4" fontId="76" fillId="69" borderId="0" applyNumberFormat="0" applyProtection="0">
      <alignment horizontal="left" vertical="center" indent="1"/>
    </xf>
    <xf numFmtId="4" fontId="2" fillId="69" borderId="0"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77"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68"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77"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4" fontId="2"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0" fontId="18"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32"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0" fontId="18"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70"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0" fontId="18"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27"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2" fillId="0" borderId="0"/>
    <xf numFmtId="0" fontId="18" fillId="0" borderId="0"/>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34" fillId="133" borderId="66" applyNumberFormat="0">
      <protection locked="0"/>
    </xf>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0" fontId="242" fillId="103" borderId="67" applyBorder="0"/>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vertical="center"/>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71" borderId="5" applyNumberFormat="0" applyProtection="0">
      <alignment horizontal="left" vertical="center" indent="1"/>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73"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103" fillId="0" borderId="47"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73"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0" fontId="18"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186" fontId="114" fillId="30" borderId="5" applyNumberFormat="0" applyProtection="0">
      <alignment horizontal="left" vertical="center" indent="1"/>
    </xf>
    <xf numFmtId="0" fontId="78" fillId="0" borderId="0"/>
    <xf numFmtId="186" fontId="2" fillId="0" borderId="0"/>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0" fontId="103" fillId="135" borderId="1"/>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4" fontId="2" fillId="68" borderId="5" applyNumberFormat="0" applyProtection="0">
      <alignment horizontal="right" vertical="center"/>
    </xf>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0" fontId="243" fillId="0" borderId="48"/>
    <xf numFmtId="277" fontId="244" fillId="0" borderId="0" applyFill="0" applyBorder="0">
      <alignment horizontal="right"/>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245" fillId="136" borderId="1">
      <alignment horizontal="center" vertical="center" wrapText="1"/>
      <protection hidden="1"/>
    </xf>
    <xf numFmtId="0" fontId="149" fillId="0" borderId="0" applyFill="0" applyBorder="0" applyAlignment="0" applyProtection="0"/>
    <xf numFmtId="0" fontId="28" fillId="0" borderId="0" applyNumberFormat="0" applyFill="0" applyBorder="0" applyAlignment="0" applyProtection="0">
      <alignment horizontal="center"/>
    </xf>
    <xf numFmtId="0" fontId="246" fillId="0" borderId="64"/>
    <xf numFmtId="0" fontId="27" fillId="0" borderId="0">
      <protection locked="0"/>
    </xf>
    <xf numFmtId="0" fontId="238" fillId="0" borderId="0"/>
    <xf numFmtId="0" fontId="204" fillId="0" borderId="0"/>
    <xf numFmtId="186" fontId="36" fillId="0" borderId="0"/>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8" applyNumberFormat="0" applyProtection="0">
      <alignment horizontal="center"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48" fillId="137" borderId="69" applyNumberFormat="0" applyAlignment="0" applyProtection="0">
      <alignment wrapText="1"/>
    </xf>
    <xf numFmtId="0" fontId="18" fillId="76" borderId="0" applyNumberFormat="0" applyBorder="0">
      <alignment horizontal="center" wrapText="1"/>
    </xf>
    <xf numFmtId="0" fontId="18" fillId="76" borderId="0" applyNumberFormat="0" applyBorder="0">
      <alignment wrapText="1"/>
    </xf>
    <xf numFmtId="0" fontId="18" fillId="0" borderId="0" applyNumberFormat="0" applyFill="0" applyBorder="0" applyProtection="0">
      <alignment horizontal="right" wrapText="1"/>
    </xf>
    <xf numFmtId="278" fontId="18" fillId="0" borderId="0" applyFill="0" applyBorder="0" applyAlignment="0" applyProtection="0">
      <alignment wrapText="1"/>
    </xf>
    <xf numFmtId="279" fontId="18" fillId="0" borderId="0" applyFill="0" applyBorder="0" applyAlignment="0" applyProtection="0">
      <alignment wrapText="1"/>
    </xf>
    <xf numFmtId="280" fontId="18" fillId="0" borderId="0" applyFill="0" applyBorder="0" applyAlignment="0" applyProtection="0">
      <alignment wrapText="1"/>
    </xf>
    <xf numFmtId="0" fontId="18" fillId="0" borderId="0" applyNumberFormat="0" applyFill="0" applyBorder="0" applyProtection="0">
      <alignment horizontal="right" wrapText="1"/>
    </xf>
    <xf numFmtId="0" fontId="18" fillId="0" borderId="0" applyNumberFormat="0" applyFill="0" applyBorder="0">
      <alignment horizontal="right" wrapText="1"/>
    </xf>
    <xf numFmtId="17" fontId="18" fillId="0" borderId="0" applyFill="0" applyBorder="0">
      <alignment horizontal="right" wrapText="1"/>
    </xf>
    <xf numFmtId="164" fontId="18" fillId="0" borderId="0" applyFill="0" applyBorder="0" applyAlignment="0" applyProtection="0">
      <alignment wrapText="1"/>
    </xf>
    <xf numFmtId="0" fontId="93" fillId="0" borderId="0" applyNumberFormat="0" applyFill="0" applyBorder="0">
      <alignment horizontal="left" wrapText="1"/>
    </xf>
    <xf numFmtId="0" fontId="48" fillId="0" borderId="0" applyNumberFormat="0" applyFill="0" applyBorder="0">
      <alignment horizontal="center" wrapText="1"/>
    </xf>
    <xf numFmtId="0" fontId="48" fillId="0" borderId="0" applyNumberFormat="0" applyFill="0" applyBorder="0">
      <alignment horizontal="center" wrapText="1"/>
    </xf>
    <xf numFmtId="0" fontId="62" fillId="0" borderId="0"/>
    <xf numFmtId="0" fontId="247" fillId="0" borderId="0"/>
    <xf numFmtId="0" fontId="18" fillId="0" borderId="0"/>
    <xf numFmtId="0" fontId="115" fillId="0" borderId="40">
      <alignment horizontal="center"/>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Continuous"/>
    </xf>
    <xf numFmtId="0" fontId="115" fillId="0" borderId="40">
      <alignment horizontal="center"/>
    </xf>
    <xf numFmtId="0" fontId="115" fillId="0" borderId="40">
      <alignment horizontal="center"/>
    </xf>
    <xf numFmtId="0" fontId="115" fillId="0" borderId="40">
      <alignment horizontal="center"/>
    </xf>
    <xf numFmtId="0" fontId="115" fillId="0" borderId="40">
      <alignment horizontal="center"/>
    </xf>
    <xf numFmtId="0" fontId="115" fillId="0" borderId="40">
      <alignment horizontal="center"/>
    </xf>
    <xf numFmtId="0" fontId="115" fillId="0" borderId="40">
      <alignment horizontal="center"/>
    </xf>
    <xf numFmtId="0" fontId="115" fillId="0" borderId="40">
      <alignment horizontal="center"/>
    </xf>
    <xf numFmtId="0" fontId="248" fillId="0" borderId="0" applyBorder="0" applyProtection="0">
      <alignment vertical="center"/>
    </xf>
    <xf numFmtId="0" fontId="248" fillId="0" borderId="40" applyBorder="0" applyProtection="0">
      <alignment horizontal="right" vertical="center"/>
    </xf>
    <xf numFmtId="0" fontId="249" fillId="138" borderId="0" applyBorder="0" applyProtection="0">
      <alignment horizontal="centerContinuous" vertical="center"/>
    </xf>
    <xf numFmtId="0" fontId="249" fillId="139" borderId="40" applyBorder="0" applyProtection="0">
      <alignment horizontal="centerContinuous" vertical="center"/>
    </xf>
    <xf numFmtId="0" fontId="250" fillId="0" borderId="0"/>
    <xf numFmtId="38" fontId="2" fillId="74" borderId="0">
      <alignment horizontal="right" vertical="top"/>
    </xf>
    <xf numFmtId="0" fontId="222" fillId="0" borderId="0"/>
    <xf numFmtId="0" fontId="251" fillId="0" borderId="0" applyFill="0" applyBorder="0" applyProtection="0">
      <alignment horizontal="left"/>
    </xf>
    <xf numFmtId="0" fontId="173" fillId="0" borderId="44" applyFill="0" applyBorder="0" applyProtection="0">
      <alignment horizontal="left" vertical="top"/>
    </xf>
    <xf numFmtId="0" fontId="173" fillId="0" borderId="44" applyFill="0" applyBorder="0" applyProtection="0">
      <alignment horizontal="left" vertical="top"/>
    </xf>
    <xf numFmtId="0" fontId="252" fillId="0" borderId="0">
      <alignment horizontal="centerContinuous"/>
    </xf>
    <xf numFmtId="281" fontId="158" fillId="0" borderId="0" applyFont="0" applyFill="0" applyBorder="0" applyProtection="0">
      <alignment horizontal="left"/>
    </xf>
    <xf numFmtId="282" fontId="158" fillId="0" borderId="0" applyFont="0" applyFill="0" applyBorder="0" applyProtection="0">
      <alignment horizontal="left"/>
    </xf>
    <xf numFmtId="283" fontId="158" fillId="0" borderId="0" applyFont="0" applyFill="0" applyBorder="0" applyProtection="0">
      <alignment horizontal="left"/>
    </xf>
    <xf numFmtId="0" fontId="253" fillId="0" borderId="0"/>
    <xf numFmtId="0" fontId="254" fillId="0" borderId="0"/>
    <xf numFmtId="49" fontId="77" fillId="0" borderId="0" applyFill="0" applyAlignment="0"/>
    <xf numFmtId="284" fontId="2" fillId="0" borderId="0" applyFill="0" applyAlignment="0"/>
    <xf numFmtId="285" fontId="2" fillId="0" borderId="0" applyFill="0" applyAlignment="0"/>
    <xf numFmtId="0" fontId="255" fillId="0" borderId="0" applyFill="0" applyBorder="0" applyProtection="0">
      <alignment horizontal="left" vertical="top"/>
    </xf>
    <xf numFmtId="0" fontId="125" fillId="0" borderId="0" applyNumberFormat="0" applyFill="0" applyBorder="0" applyAlignment="0" applyProtection="0"/>
    <xf numFmtId="0" fontId="212" fillId="0" borderId="0" applyNumberFormat="0" applyFill="0" applyBorder="0" applyAlignment="0" applyProtection="0"/>
    <xf numFmtId="0" fontId="256" fillId="0" borderId="0"/>
    <xf numFmtId="0" fontId="83" fillId="0" borderId="0" applyNumberFormat="0" applyFill="0" applyBorder="0" applyAlignment="0" applyProtection="0"/>
    <xf numFmtId="0" fontId="257" fillId="138" borderId="0" applyBorder="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55" fillId="0" borderId="70"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8" fillId="0" borderId="0"/>
    <xf numFmtId="0" fontId="258" fillId="0" borderId="0">
      <alignment horizontal="fill"/>
    </xf>
    <xf numFmtId="0" fontId="18" fillId="0" borderId="0"/>
    <xf numFmtId="37" fontId="142" fillId="0" borderId="0" applyFill="0" applyBorder="0" applyAlignment="0">
      <alignment vertical="center"/>
    </xf>
    <xf numFmtId="0" fontId="259" fillId="0" borderId="0"/>
    <xf numFmtId="286" fontId="18" fillId="0" borderId="0" applyFont="0" applyFill="0" applyBorder="0" applyAlignment="0" applyProtection="0"/>
    <xf numFmtId="287" fontId="18" fillId="0" borderId="0" applyFont="0" applyFill="0" applyBorder="0" applyAlignment="0" applyProtection="0"/>
    <xf numFmtId="0" fontId="18" fillId="0" borderId="0">
      <alignment horizontal="center" vertical="center" textRotation="180"/>
    </xf>
    <xf numFmtId="288" fontId="18" fillId="0" borderId="0" applyFont="0" applyFill="0" applyBorder="0" applyAlignment="0" applyProtection="0"/>
    <xf numFmtId="208" fontId="18" fillId="0" borderId="0" applyFont="0" applyFill="0" applyBorder="0" applyAlignment="0" applyProtection="0"/>
    <xf numFmtId="289" fontId="18" fillId="0" borderId="0" applyFont="0" applyFill="0" applyBorder="0" applyAlignment="0" applyProtection="0"/>
    <xf numFmtId="209" fontId="18" fillId="0" borderId="0" applyFont="0" applyFill="0" applyBorder="0" applyAlignment="0" applyProtection="0"/>
    <xf numFmtId="172" fontId="27" fillId="0" borderId="0" applyFont="0" applyFill="0" applyBorder="0" applyAlignment="0" applyProtection="0"/>
    <xf numFmtId="290" fontId="27" fillId="0" borderId="0" applyFont="0" applyFill="0" applyBorder="0" applyAlignment="0" applyProtection="0"/>
    <xf numFmtId="0" fontId="260" fillId="0" borderId="0" applyNumberFormat="0" applyFill="0" applyBorder="0" applyAlignment="0" applyProtection="0"/>
    <xf numFmtId="1" fontId="261" fillId="0" borderId="0">
      <alignment horizontal="right"/>
    </xf>
    <xf numFmtId="291" fontId="142" fillId="0" borderId="0" applyFill="0" applyBorder="0" applyProtection="0"/>
    <xf numFmtId="292" fontId="142" fillId="0" borderId="0" applyFill="0" applyBorder="0" applyProtection="0"/>
    <xf numFmtId="0" fontId="18" fillId="0" borderId="40" applyFill="0" applyBorder="0" applyProtection="0">
      <alignment horizontal="center"/>
    </xf>
    <xf numFmtId="293" fontId="149" fillId="0" borderId="0" applyFont="0" applyFill="0" applyBorder="0" applyAlignment="0" applyProtection="0"/>
    <xf numFmtId="186" fontId="2" fillId="17" borderId="0" applyNumberFormat="0" applyBorder="0" applyAlignment="0" applyProtection="0"/>
    <xf numFmtId="186" fontId="2" fillId="17" borderId="0" applyNumberFormat="0" applyBorder="0" applyAlignment="0" applyProtection="0"/>
    <xf numFmtId="186" fontId="2" fillId="17" borderId="0" applyNumberFormat="0" applyBorder="0" applyAlignment="0" applyProtection="0"/>
    <xf numFmtId="186" fontId="2" fillId="17" borderId="0" applyNumberFormat="0" applyBorder="0" applyAlignment="0" applyProtection="0"/>
    <xf numFmtId="186" fontId="2" fillId="140" borderId="0" applyNumberFormat="0" applyBorder="0" applyAlignment="0" applyProtection="0"/>
    <xf numFmtId="186" fontId="7" fillId="17" borderId="0" applyNumberFormat="0" applyBorder="0" applyAlignment="0" applyProtection="0"/>
    <xf numFmtId="186" fontId="2" fillId="18" borderId="0" applyNumberFormat="0" applyBorder="0" applyAlignment="0" applyProtection="0"/>
    <xf numFmtId="186" fontId="2" fillId="18" borderId="0" applyNumberFormat="0" applyBorder="0" applyAlignment="0" applyProtection="0"/>
    <xf numFmtId="186" fontId="2" fillId="18" borderId="0" applyNumberFormat="0" applyBorder="0" applyAlignment="0" applyProtection="0"/>
    <xf numFmtId="186" fontId="2" fillId="18" borderId="0" applyNumberFormat="0" applyBorder="0" applyAlignment="0" applyProtection="0"/>
    <xf numFmtId="186" fontId="2" fillId="141" borderId="0" applyNumberFormat="0" applyBorder="0" applyAlignment="0" applyProtection="0"/>
    <xf numFmtId="186" fontId="7" fillId="18" borderId="0" applyNumberFormat="0" applyBorder="0" applyAlignment="0" applyProtection="0"/>
    <xf numFmtId="186" fontId="2" fillId="19" borderId="0" applyNumberFormat="0" applyBorder="0" applyAlignment="0" applyProtection="0"/>
    <xf numFmtId="186" fontId="2" fillId="19" borderId="0" applyNumberFormat="0" applyBorder="0" applyAlignment="0" applyProtection="0"/>
    <xf numFmtId="186" fontId="2" fillId="19" borderId="0" applyNumberFormat="0" applyBorder="0" applyAlignment="0" applyProtection="0"/>
    <xf numFmtId="186" fontId="2" fillId="19" borderId="0" applyNumberFormat="0" applyBorder="0" applyAlignment="0" applyProtection="0"/>
    <xf numFmtId="186" fontId="2" fillId="142" borderId="0" applyNumberFormat="0" applyBorder="0" applyAlignment="0" applyProtection="0"/>
    <xf numFmtId="186" fontId="7" fillId="19"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4" borderId="0" applyNumberFormat="0" applyBorder="0" applyAlignment="0" applyProtection="0"/>
    <xf numFmtId="186" fontId="2" fillId="110" borderId="0" applyNumberFormat="0" applyBorder="0" applyAlignment="0" applyProtection="0"/>
    <xf numFmtId="186" fontId="7" fillId="14"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5" borderId="0" applyNumberFormat="0" applyBorder="0" applyAlignment="0" applyProtection="0"/>
    <xf numFmtId="186" fontId="2" fillId="111" borderId="0" applyNumberFormat="0" applyBorder="0" applyAlignment="0" applyProtection="0"/>
    <xf numFmtId="186" fontId="7" fillId="15" borderId="0" applyNumberFormat="0" applyBorder="0" applyAlignment="0" applyProtection="0"/>
    <xf numFmtId="186" fontId="2" fillId="20" borderId="0" applyNumberFormat="0" applyBorder="0" applyAlignment="0" applyProtection="0"/>
    <xf numFmtId="186" fontId="2" fillId="20" borderId="0" applyNumberFormat="0" applyBorder="0" applyAlignment="0" applyProtection="0"/>
    <xf numFmtId="186" fontId="2" fillId="20" borderId="0" applyNumberFormat="0" applyBorder="0" applyAlignment="0" applyProtection="0"/>
    <xf numFmtId="186" fontId="2" fillId="20" borderId="0" applyNumberFormat="0" applyBorder="0" applyAlignment="0" applyProtection="0"/>
    <xf numFmtId="186" fontId="2" fillId="143" borderId="0" applyNumberFormat="0" applyBorder="0" applyAlignment="0" applyProtection="0"/>
    <xf numFmtId="186" fontId="7" fillId="20" borderId="0" applyNumberFormat="0" applyBorder="0" applyAlignment="0" applyProtection="0"/>
    <xf numFmtId="178" fontId="262" fillId="0" borderId="20">
      <protection locked="0"/>
    </xf>
    <xf numFmtId="294" fontId="263" fillId="0" borderId="71">
      <alignment horizontal="center"/>
    </xf>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8"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186" fontId="2" fillId="44"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0"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186" fontId="8" fillId="8" borderId="4"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21"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186" fontId="2" fillId="144"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186" fontId="9" fillId="21" borderId="5"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21"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186" fontId="2" fillId="144"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186" fontId="10" fillId="21" borderId="4" applyNumberFormat="0" applyAlignment="0" applyProtection="0"/>
    <xf numFmtId="0" fontId="31" fillId="0" borderId="0" applyNumberFormat="0" applyFill="0" applyBorder="0" applyAlignment="0" applyProtection="0">
      <alignment vertical="top"/>
      <protection locked="0"/>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65" fontId="4" fillId="0" borderId="1" applyAlignment="0">
      <alignment horizontal="left" vertical="center"/>
    </xf>
    <xf numFmtId="14" fontId="264" fillId="0" borderId="72" applyBorder="0">
      <alignment horizontal="center" vertical="center"/>
    </xf>
    <xf numFmtId="14" fontId="45" fillId="0" borderId="0">
      <alignment vertical="center"/>
    </xf>
    <xf numFmtId="166" fontId="265" fillId="0" borderId="0" applyFont="0" applyFill="0" applyBorder="0" applyAlignment="0" applyProtection="0"/>
    <xf numFmtId="166" fontId="2" fillId="0" borderId="0" applyFont="0" applyFill="0" applyBorder="0" applyAlignment="0" applyProtection="0"/>
    <xf numFmtId="166" fontId="77" fillId="0" borderId="0" applyFont="0" applyFill="0" applyBorder="0" applyAlignment="0" applyProtection="0"/>
    <xf numFmtId="295" fontId="18" fillId="0" borderId="0" applyFont="0" applyFill="0" applyBorder="0" applyAlignment="0" applyProtection="0"/>
    <xf numFmtId="186" fontId="2" fillId="0" borderId="6" applyNumberFormat="0" applyFill="0" applyAlignment="0" applyProtection="0"/>
    <xf numFmtId="186" fontId="2" fillId="0" borderId="6" applyNumberFormat="0" applyFill="0" applyAlignment="0" applyProtection="0"/>
    <xf numFmtId="186" fontId="2" fillId="0" borderId="6" applyNumberFormat="0" applyFill="0" applyAlignment="0" applyProtection="0"/>
    <xf numFmtId="186" fontId="2" fillId="0" borderId="6" applyNumberFormat="0" applyFill="0" applyAlignment="0" applyProtection="0"/>
    <xf numFmtId="186" fontId="2" fillId="0" borderId="6" applyNumberFormat="0" applyFill="0" applyAlignment="0" applyProtection="0"/>
    <xf numFmtId="186" fontId="11" fillId="0" borderId="6" applyNumberFormat="0" applyFill="0" applyAlignment="0" applyProtection="0"/>
    <xf numFmtId="186" fontId="2" fillId="0" borderId="7" applyNumberFormat="0" applyFill="0" applyAlignment="0" applyProtection="0"/>
    <xf numFmtId="186" fontId="2" fillId="0" borderId="7" applyNumberFormat="0" applyFill="0" applyAlignment="0" applyProtection="0"/>
    <xf numFmtId="186" fontId="2" fillId="0" borderId="7" applyNumberFormat="0" applyFill="0" applyAlignment="0" applyProtection="0"/>
    <xf numFmtId="186" fontId="2" fillId="0" borderId="7" applyNumberFormat="0" applyFill="0" applyAlignment="0" applyProtection="0"/>
    <xf numFmtId="186" fontId="266" fillId="0" borderId="7" applyNumberFormat="0" applyFill="0" applyAlignment="0" applyProtection="0"/>
    <xf numFmtId="186" fontId="12" fillId="0" borderId="7" applyNumberFormat="0" applyFill="0" applyAlignment="0" applyProtection="0"/>
    <xf numFmtId="186" fontId="2" fillId="0" borderId="8" applyNumberFormat="0" applyFill="0" applyAlignment="0" applyProtection="0"/>
    <xf numFmtId="186" fontId="2" fillId="0" borderId="8" applyNumberFormat="0" applyFill="0" applyAlignment="0" applyProtection="0"/>
    <xf numFmtId="186" fontId="2" fillId="0" borderId="8" applyNumberFormat="0" applyFill="0" applyAlignment="0" applyProtection="0"/>
    <xf numFmtId="186" fontId="2" fillId="0" borderId="8" applyNumberFormat="0" applyFill="0" applyAlignment="0" applyProtection="0"/>
    <xf numFmtId="186" fontId="2" fillId="0" borderId="8" applyNumberFormat="0" applyFill="0" applyAlignment="0" applyProtection="0"/>
    <xf numFmtId="186" fontId="13" fillId="0" borderId="8" applyNumberFormat="0" applyFill="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13" fillId="0" borderId="0" applyNumberFormat="0" applyFill="0" applyBorder="0" applyAlignment="0" applyProtection="0"/>
    <xf numFmtId="186" fontId="267" fillId="0" borderId="0"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86" fontId="268" fillId="0" borderId="15" applyBorder="0">
      <alignment horizontal="center" vertical="center" wrapText="1"/>
    </xf>
    <xf numFmtId="178" fontId="269" fillId="52" borderId="20"/>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 fontId="270" fillId="28" borderId="1" applyBorder="0">
      <alignment horizontal="right"/>
    </xf>
    <xf numFmtId="49" fontId="271" fillId="0" borderId="0" applyBorder="0">
      <alignment vertical="center"/>
    </xf>
    <xf numFmtId="39" fontId="142" fillId="0" borderId="0">
      <alignment vertical="center"/>
    </xf>
    <xf numFmtId="39" fontId="142" fillId="0" borderId="0">
      <alignment vertical="center"/>
    </xf>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186" fontId="2"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186" fontId="14" fillId="0" borderId="29" applyNumberFormat="0" applyFill="0" applyAlignment="0" applyProtection="0"/>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3" fontId="269" fillId="0" borderId="1" applyBorder="0">
      <alignment vertical="center"/>
    </xf>
    <xf numFmtId="186" fontId="2" fillId="22" borderId="10" applyNumberFormat="0" applyAlignment="0" applyProtection="0"/>
    <xf numFmtId="186" fontId="2" fillId="22" borderId="10" applyNumberFormat="0" applyAlignment="0" applyProtection="0"/>
    <xf numFmtId="186" fontId="2" fillId="22" borderId="10" applyNumberFormat="0" applyAlignment="0" applyProtection="0"/>
    <xf numFmtId="186" fontId="2" fillId="22" borderId="10" applyNumberFormat="0" applyAlignment="0" applyProtection="0"/>
    <xf numFmtId="186" fontId="2" fillId="145" borderId="10" applyNumberFormat="0" applyAlignment="0" applyProtection="0"/>
    <xf numFmtId="186" fontId="15" fillId="22" borderId="10" applyNumberFormat="0" applyAlignment="0" applyProtection="0"/>
    <xf numFmtId="186" fontId="272" fillId="0" borderId="0">
      <alignment horizontal="center" vertical="top" wrapText="1"/>
    </xf>
    <xf numFmtId="186" fontId="4" fillId="0" borderId="0">
      <alignment horizontal="center" vertical="center" wrapText="1"/>
    </xf>
    <xf numFmtId="186" fontId="273" fillId="26" borderId="0" applyFill="0">
      <alignment wrapText="1"/>
    </xf>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16" fillId="0" borderId="0" applyNumberFormat="0" applyFill="0" applyBorder="0" applyAlignment="0" applyProtection="0"/>
    <xf numFmtId="186" fontId="2" fillId="23" borderId="0" applyNumberFormat="0" applyBorder="0" applyAlignment="0" applyProtection="0"/>
    <xf numFmtId="186" fontId="2" fillId="23" borderId="0" applyNumberFormat="0" applyBorder="0" applyAlignment="0" applyProtection="0"/>
    <xf numFmtId="186" fontId="2" fillId="23" borderId="0" applyNumberFormat="0" applyBorder="0" applyAlignment="0" applyProtection="0"/>
    <xf numFmtId="186" fontId="2" fillId="23" borderId="0" applyNumberFormat="0" applyBorder="0" applyAlignment="0" applyProtection="0"/>
    <xf numFmtId="186" fontId="275" fillId="130" borderId="0" applyNumberFormat="0" applyBorder="0" applyAlignment="0" applyProtection="0"/>
    <xf numFmtId="186" fontId="17" fillId="23" borderId="0" applyNumberFormat="0" applyBorder="0" applyAlignment="0" applyProtection="0"/>
    <xf numFmtId="186" fontId="45" fillId="0" borderId="0"/>
    <xf numFmtId="0" fontId="18" fillId="0" borderId="0"/>
    <xf numFmtId="0" fontId="18" fillId="0" borderId="0"/>
    <xf numFmtId="186" fontId="45" fillId="0" borderId="0"/>
    <xf numFmtId="0" fontId="1" fillId="0" borderId="0"/>
    <xf numFmtId="186" fontId="45" fillId="0" borderId="0"/>
    <xf numFmtId="186" fontId="45" fillId="0" borderId="0"/>
    <xf numFmtId="0" fontId="25" fillId="0" borderId="0"/>
    <xf numFmtId="0" fontId="3" fillId="0" borderId="0"/>
    <xf numFmtId="0" fontId="3" fillId="0" borderId="0"/>
    <xf numFmtId="0" fontId="3" fillId="0" borderId="0"/>
    <xf numFmtId="186" fontId="45" fillId="0" borderId="0"/>
    <xf numFmtId="0" fontId="18" fillId="0" borderId="0"/>
    <xf numFmtId="186" fontId="45" fillId="0" borderId="0"/>
    <xf numFmtId="0" fontId="25" fillId="0" borderId="0"/>
    <xf numFmtId="186" fontId="45" fillId="0" borderId="0"/>
    <xf numFmtId="186" fontId="45" fillId="0" borderId="0"/>
    <xf numFmtId="0" fontId="112" fillId="0" borderId="0"/>
    <xf numFmtId="186" fontId="114" fillId="0" borderId="0"/>
    <xf numFmtId="0" fontId="18" fillId="0" borderId="0"/>
    <xf numFmtId="0" fontId="95" fillId="0" borderId="0"/>
    <xf numFmtId="186" fontId="45" fillId="0" borderId="0"/>
    <xf numFmtId="186" fontId="45" fillId="0" borderId="0"/>
    <xf numFmtId="0" fontId="112" fillId="0" borderId="0"/>
    <xf numFmtId="186" fontId="114" fillId="0" borderId="0"/>
    <xf numFmtId="186" fontId="114" fillId="0" borderId="0"/>
    <xf numFmtId="186" fontId="114" fillId="0" borderId="0"/>
    <xf numFmtId="0" fontId="1" fillId="0" borderId="0"/>
    <xf numFmtId="186" fontId="114" fillId="0" borderId="0"/>
    <xf numFmtId="0" fontId="1" fillId="0" borderId="0"/>
    <xf numFmtId="186" fontId="262" fillId="0" borderId="0"/>
    <xf numFmtId="0" fontId="1"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62"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76"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 fillId="0" borderId="0"/>
    <xf numFmtId="0" fontId="34" fillId="0" borderId="0">
      <alignment horizontal="left"/>
    </xf>
    <xf numFmtId="186" fontId="2" fillId="0" borderId="0"/>
    <xf numFmtId="0" fontId="1" fillId="0" borderId="0"/>
    <xf numFmtId="186" fontId="262" fillId="0" borderId="0"/>
    <xf numFmtId="0" fontId="3" fillId="0" borderId="0"/>
    <xf numFmtId="0" fontId="95" fillId="0" borderId="0"/>
    <xf numFmtId="186" fontId="262" fillId="0" borderId="0"/>
    <xf numFmtId="0" fontId="112" fillId="0" borderId="0"/>
    <xf numFmtId="186" fontId="262" fillId="0" borderId="0"/>
    <xf numFmtId="186" fontId="262" fillId="0" borderId="0"/>
    <xf numFmtId="186" fontId="262" fillId="0" borderId="0"/>
    <xf numFmtId="186" fontId="262" fillId="0" borderId="0"/>
    <xf numFmtId="186" fontId="262" fillId="0" borderId="0"/>
    <xf numFmtId="0" fontId="34" fillId="0" borderId="0">
      <alignment horizontal="left"/>
    </xf>
    <xf numFmtId="186" fontId="95" fillId="0" borderId="0"/>
    <xf numFmtId="0" fontId="2"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 fillId="0" borderId="0"/>
    <xf numFmtId="0" fontId="34" fillId="0" borderId="0">
      <alignment horizontal="left"/>
    </xf>
    <xf numFmtId="0" fontId="1" fillId="0" borderId="0"/>
    <xf numFmtId="186" fontId="262" fillId="0" borderId="0"/>
    <xf numFmtId="0" fontId="112" fillId="0" borderId="0"/>
    <xf numFmtId="186" fontId="2" fillId="0" borderId="0"/>
    <xf numFmtId="186" fontId="262" fillId="0" borderId="0"/>
    <xf numFmtId="0" fontId="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0" fontId="18" fillId="0" borderId="0"/>
    <xf numFmtId="0" fontId="18" fillId="0" borderId="0"/>
    <xf numFmtId="0" fontId="18" fillId="0" borderId="0"/>
    <xf numFmtId="186" fontId="95"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62" fillId="0" borderId="0"/>
    <xf numFmtId="186" fontId="276" fillId="0" borderId="0"/>
    <xf numFmtId="0" fontId="112" fillId="0" borderId="0"/>
    <xf numFmtId="186" fontId="45" fillId="0" borderId="0"/>
    <xf numFmtId="186" fontId="45" fillId="0" borderId="0"/>
    <xf numFmtId="186" fontId="262" fillId="0" borderId="0"/>
    <xf numFmtId="186" fontId="262" fillId="0" borderId="0"/>
    <xf numFmtId="0" fontId="2" fillId="0" borderId="0"/>
    <xf numFmtId="186" fontId="262" fillId="0" borderId="0"/>
    <xf numFmtId="186" fontId="262" fillId="0" borderId="0"/>
    <xf numFmtId="186" fontId="262" fillId="0" borderId="0"/>
    <xf numFmtId="186" fontId="262" fillId="0" borderId="0"/>
    <xf numFmtId="186" fontId="262" fillId="0" borderId="0"/>
    <xf numFmtId="0" fontId="18" fillId="0" borderId="0"/>
    <xf numFmtId="0" fontId="18" fillId="0" borderId="0"/>
    <xf numFmtId="0" fontId="18" fillId="0" borderId="0"/>
    <xf numFmtId="186" fontId="277" fillId="0" borderId="0"/>
    <xf numFmtId="186" fontId="277" fillId="0" borderId="0"/>
    <xf numFmtId="186" fontId="277" fillId="0" borderId="0"/>
    <xf numFmtId="186" fontId="277" fillId="0" borderId="0"/>
    <xf numFmtId="186" fontId="114" fillId="0" borderId="0"/>
    <xf numFmtId="186" fontId="114" fillId="0" borderId="0"/>
    <xf numFmtId="0" fontId="18" fillId="0" borderId="0"/>
    <xf numFmtId="186" fontId="114" fillId="0" borderId="0"/>
    <xf numFmtId="186" fontId="114" fillId="0" borderId="0"/>
    <xf numFmtId="186" fontId="114" fillId="0" borderId="0"/>
    <xf numFmtId="186" fontId="1" fillId="0" borderId="0"/>
    <xf numFmtId="0" fontId="1" fillId="0" borderId="0"/>
    <xf numFmtId="0" fontId="2" fillId="0" borderId="0"/>
    <xf numFmtId="186" fontId="114" fillId="0" borderId="0"/>
    <xf numFmtId="186" fontId="45" fillId="0" borderId="0"/>
    <xf numFmtId="186" fontId="45" fillId="0" borderId="0"/>
    <xf numFmtId="0" fontId="278" fillId="0" borderId="0"/>
    <xf numFmtId="186" fontId="45" fillId="0" borderId="0"/>
    <xf numFmtId="0" fontId="1" fillId="0" borderId="0"/>
    <xf numFmtId="0" fontId="1" fillId="0" borderId="0"/>
    <xf numFmtId="186" fontId="45" fillId="0" borderId="0"/>
    <xf numFmtId="0" fontId="278" fillId="0" borderId="0"/>
    <xf numFmtId="186" fontId="45" fillId="0" borderId="0"/>
    <xf numFmtId="186" fontId="45" fillId="0" borderId="0"/>
    <xf numFmtId="186" fontId="2" fillId="4" borderId="0" applyNumberFormat="0" applyBorder="0" applyAlignment="0" applyProtection="0"/>
    <xf numFmtId="186" fontId="2" fillId="4" borderId="0" applyNumberFormat="0" applyBorder="0" applyAlignment="0" applyProtection="0"/>
    <xf numFmtId="186" fontId="2" fillId="4" borderId="0" applyNumberFormat="0" applyBorder="0" applyAlignment="0" applyProtection="0"/>
    <xf numFmtId="186" fontId="2" fillId="4" borderId="0" applyNumberFormat="0" applyBorder="0" applyAlignment="0" applyProtection="0"/>
    <xf numFmtId="186" fontId="2" fillId="98" borderId="0" applyNumberFormat="0" applyBorder="0" applyAlignment="0" applyProtection="0"/>
    <xf numFmtId="186" fontId="19" fillId="4" borderId="0" applyNumberFormat="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0" fillId="0" borderId="0" applyNumberFormat="0" applyFill="0" applyBorder="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24" borderId="30" applyNumberFormat="0" applyFon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186" fontId="114" fillId="146" borderId="30" applyNumberFormat="0" applyAlignment="0" applyProtection="0"/>
    <xf numFmtId="0" fontId="1" fillId="77" borderId="35" applyNumberFormat="0" applyFont="0" applyAlignment="0" applyProtection="0"/>
    <xf numFmtId="0" fontId="95" fillId="77" borderId="35"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186" fontId="2" fillId="24" borderId="30" applyNumberFormat="0" applyFont="0" applyAlignment="0" applyProtection="0"/>
    <xf numFmtId="0" fontId="1" fillId="77" borderId="35" applyNumberFormat="0" applyFont="0" applyAlignment="0" applyProtection="0"/>
    <xf numFmtId="0" fontId="1" fillId="77" borderId="35" applyNumberFormat="0" applyFont="0" applyAlignment="0" applyProtection="0"/>
    <xf numFmtId="0" fontId="1" fillId="77" borderId="35" applyNumberFormat="0" applyFont="0" applyAlignment="0" applyProtection="0"/>
    <xf numFmtId="0" fontId="1" fillId="77" borderId="35" applyNumberFormat="0" applyFont="0" applyAlignment="0" applyProtection="0"/>
    <xf numFmtId="9" fontId="2" fillId="0" borderId="0" applyFont="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2" fillId="0" borderId="0" applyFont="0" applyFill="0" applyBorder="0" applyAlignment="0" applyProtection="0"/>
    <xf numFmtId="9" fontId="114" fillId="0" borderId="0" applyFill="0" applyBorder="0" applyAlignment="0" applyProtection="0"/>
    <xf numFmtId="9" fontId="112" fillId="0" borderId="0" applyFont="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ont="0" applyFill="0" applyBorder="0" applyAlignment="0" applyProtection="0"/>
    <xf numFmtId="9" fontId="114" fillId="0" borderId="0" applyFill="0" applyBorder="0" applyAlignment="0" applyProtection="0"/>
    <xf numFmtId="9" fontId="3" fillId="0" borderId="0" applyFont="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114" fillId="0" borderId="0" applyFill="0" applyBorder="0" applyAlignment="0" applyProtection="0"/>
    <xf numFmtId="9" fontId="2" fillId="0" borderId="0" applyFont="0" applyFill="0" applyBorder="0" applyAlignment="0" applyProtection="0"/>
    <xf numFmtId="9" fontId="77" fillId="0" borderId="0" applyFont="0" applyFill="0" applyBorder="0" applyAlignment="0" applyProtection="0"/>
    <xf numFmtId="9" fontId="25" fillId="0" borderId="0" applyFont="0" applyFill="0" applyBorder="0" applyAlignment="0" applyProtection="0"/>
    <xf numFmtId="186" fontId="2" fillId="0" borderId="12" applyNumberFormat="0" applyFill="0" applyAlignment="0" applyProtection="0"/>
    <xf numFmtId="186" fontId="2" fillId="0" borderId="12" applyNumberFormat="0" applyFill="0" applyAlignment="0" applyProtection="0"/>
    <xf numFmtId="186" fontId="2" fillId="0" borderId="12" applyNumberFormat="0" applyFill="0" applyAlignment="0" applyProtection="0"/>
    <xf numFmtId="186" fontId="2" fillId="0" borderId="12" applyNumberFormat="0" applyFill="0" applyAlignment="0" applyProtection="0"/>
    <xf numFmtId="186" fontId="2" fillId="0" borderId="12" applyNumberFormat="0" applyFill="0" applyAlignment="0" applyProtection="0"/>
    <xf numFmtId="186" fontId="21" fillId="0" borderId="12" applyNumberFormat="0" applyFill="0" applyAlignment="0" applyProtection="0"/>
    <xf numFmtId="0" fontId="4" fillId="0" borderId="0" applyBorder="0"/>
    <xf numFmtId="186" fontId="114" fillId="0" borderId="0"/>
    <xf numFmtId="186" fontId="114" fillId="0" borderId="0"/>
    <xf numFmtId="186" fontId="114" fillId="0" borderId="0"/>
    <xf numFmtId="186" fontId="114" fillId="0" borderId="0"/>
    <xf numFmtId="186" fontId="114" fillId="0" borderId="0"/>
    <xf numFmtId="186" fontId="114" fillId="0" borderId="0"/>
    <xf numFmtId="186" fontId="114" fillId="0" borderId="0"/>
    <xf numFmtId="186" fontId="114" fillId="0" borderId="0"/>
    <xf numFmtId="186" fontId="114" fillId="0" borderId="0"/>
    <xf numFmtId="186" fontId="6" fillId="0" borderId="0"/>
    <xf numFmtId="197" fontId="6" fillId="0" borderId="0"/>
    <xf numFmtId="186" fontId="114" fillId="0" borderId="0"/>
    <xf numFmtId="0" fontId="18" fillId="0" borderId="0"/>
    <xf numFmtId="186" fontId="18" fillId="0" borderId="0"/>
    <xf numFmtId="186" fontId="18" fillId="0" borderId="0"/>
    <xf numFmtId="0" fontId="6" fillId="0" borderId="0"/>
    <xf numFmtId="0" fontId="18" fillId="0" borderId="0"/>
    <xf numFmtId="186" fontId="114" fillId="0" borderId="0"/>
    <xf numFmtId="186" fontId="114" fillId="0" borderId="0"/>
    <xf numFmtId="186" fontId="114" fillId="0" borderId="0"/>
    <xf numFmtId="186" fontId="114" fillId="0" borderId="0"/>
    <xf numFmtId="186" fontId="114" fillId="0" borderId="0"/>
    <xf numFmtId="186" fontId="114" fillId="0" borderId="0"/>
    <xf numFmtId="186" fontId="114" fillId="0" borderId="0"/>
    <xf numFmtId="175" fontId="34" fillId="0" borderId="0">
      <alignment vertical="top"/>
    </xf>
    <xf numFmtId="197" fontId="2" fillId="0" borderId="0">
      <alignment vertical="justify"/>
    </xf>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2" fillId="0" borderId="0" applyNumberFormat="0" applyFill="0" applyBorder="0" applyAlignment="0" applyProtection="0"/>
    <xf numFmtId="186" fontId="134" fillId="0" borderId="0" applyNumberFormat="0" applyFill="0" applyBorder="0" applyAlignment="0" applyProtection="0"/>
    <xf numFmtId="186" fontId="22" fillId="0" borderId="0" applyNumberFormat="0" applyFill="0" applyBorder="0" applyAlignment="0" applyProtection="0"/>
    <xf numFmtId="49" fontId="88" fillId="0" borderId="0">
      <alignment horizontal="center"/>
    </xf>
    <xf numFmtId="296" fontId="18" fillId="0" borderId="0"/>
    <xf numFmtId="39" fontId="142" fillId="0" borderId="0">
      <alignment vertical="center"/>
    </xf>
    <xf numFmtId="198" fontId="179" fillId="0" borderId="0"/>
    <xf numFmtId="3" fontId="279" fillId="0" borderId="49" applyFont="0" applyBorder="0">
      <alignment horizontal="right"/>
      <protection locked="0"/>
    </xf>
    <xf numFmtId="3" fontId="279" fillId="0" borderId="49" applyFont="0" applyBorder="0">
      <alignment horizontal="right"/>
      <protection locked="0"/>
    </xf>
    <xf numFmtId="165"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12" fillId="0" borderId="0" applyFont="0" applyFill="0" applyBorder="0" applyAlignment="0" applyProtection="0"/>
    <xf numFmtId="170" fontId="2" fillId="0" borderId="0" applyFont="0" applyFill="0" applyBorder="0" applyAlignment="0" applyProtection="0"/>
    <xf numFmtId="297" fontId="114" fillId="0" borderId="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67" fontId="112" fillId="0" borderId="0" applyFont="0" applyFill="0" applyBorder="0" applyAlignment="0" applyProtection="0"/>
    <xf numFmtId="167" fontId="3" fillId="0" borderId="0" applyFont="0" applyFill="0" applyBorder="0" applyAlignment="0" applyProtection="0"/>
    <xf numFmtId="167" fontId="112" fillId="0" borderId="0" applyFont="0" applyFill="0" applyBorder="0" applyAlignment="0" applyProtection="0"/>
    <xf numFmtId="167" fontId="112" fillId="0" borderId="0" applyFont="0" applyFill="0" applyBorder="0" applyAlignment="0" applyProtection="0"/>
    <xf numFmtId="298" fontId="2" fillId="0" borderId="0" applyFont="0" applyFill="0" applyBorder="0" applyAlignment="0" applyProtection="0"/>
    <xf numFmtId="167" fontId="112" fillId="0" borderId="0" applyFont="0" applyFill="0" applyBorder="0" applyAlignment="0" applyProtection="0"/>
    <xf numFmtId="167" fontId="1" fillId="0" borderId="0" applyFont="0" applyFill="0" applyBorder="0" applyAlignment="0" applyProtection="0"/>
    <xf numFmtId="167" fontId="280" fillId="0" borderId="0" applyFont="0" applyFill="0" applyBorder="0" applyAlignment="0" applyProtection="0"/>
    <xf numFmtId="167" fontId="112" fillId="0" borderId="0" applyFont="0" applyFill="0" applyBorder="0" applyAlignment="0" applyProtection="0"/>
    <xf numFmtId="167" fontId="278" fillId="0" borderId="0" applyFont="0" applyFill="0" applyBorder="0" applyAlignment="0" applyProtection="0"/>
    <xf numFmtId="167" fontId="278" fillId="0" borderId="0" applyFont="0" applyFill="0" applyBorder="0" applyAlignment="0" applyProtection="0"/>
    <xf numFmtId="167" fontId="112" fillId="0" borderId="0" applyFont="0" applyFill="0" applyBorder="0" applyAlignment="0" applyProtection="0"/>
    <xf numFmtId="167" fontId="263"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67" fontId="25" fillId="0" borderId="0" applyFont="0" applyFill="0" applyBorder="0" applyAlignment="0" applyProtection="0"/>
    <xf numFmtId="167" fontId="112" fillId="0" borderId="0" applyFont="0" applyFill="0" applyBorder="0" applyAlignment="0" applyProtection="0"/>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4" fontId="270" fillId="26" borderId="0" applyBorder="0">
      <alignment horizontal="right"/>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3" fontId="277" fillId="0" borderId="1" applyBorder="0">
      <alignment vertical="center"/>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26" borderId="14"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4" fontId="270" fillId="33" borderId="13" applyBorder="0">
      <alignment horizontal="right"/>
    </xf>
    <xf numFmtId="186" fontId="2" fillId="5" borderId="0" applyNumberFormat="0" applyBorder="0" applyAlignment="0" applyProtection="0"/>
    <xf numFmtId="186" fontId="2" fillId="5" borderId="0" applyNumberFormat="0" applyBorder="0" applyAlignment="0" applyProtection="0"/>
    <xf numFmtId="186" fontId="2" fillId="5" borderId="0" applyNumberFormat="0" applyBorder="0" applyAlignment="0" applyProtection="0"/>
    <xf numFmtId="186" fontId="2" fillId="5" borderId="0" applyNumberFormat="0" applyBorder="0" applyAlignment="0" applyProtection="0"/>
    <xf numFmtId="186" fontId="2" fillId="99" borderId="0" applyNumberFormat="0" applyBorder="0" applyAlignment="0" applyProtection="0"/>
    <xf numFmtId="166" fontId="124" fillId="0" borderId="0">
      <protection locked="0"/>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186" fontId="262" fillId="0" borderId="1" applyBorder="0">
      <alignment horizontal="center" vertical="center" wrapText="1"/>
    </xf>
    <xf numFmtId="0" fontId="101" fillId="0" borderId="0">
      <protection locked="0"/>
    </xf>
    <xf numFmtId="0" fontId="281" fillId="0" borderId="0"/>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274" fillId="0" borderId="1"/>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9" fillId="21" borderId="5" applyNumberFormat="0" applyAlignment="0" applyProtection="0"/>
    <xf numFmtId="0" fontId="19" fillId="4" borderId="0" applyNumberFormat="0" applyBorder="0" applyAlignment="0" applyProtection="0"/>
    <xf numFmtId="0" fontId="23" fillId="5" borderId="0" applyNumberFormat="0" applyBorder="0" applyAlignment="0" applyProtection="0"/>
    <xf numFmtId="0" fontId="16" fillId="0" borderId="0" applyNumberFormat="0" applyFill="0" applyBorder="0" applyAlignment="0" applyProtection="0"/>
    <xf numFmtId="0" fontId="20" fillId="0" borderId="0" applyNumberFormat="0" applyFill="0" applyBorder="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2" fillId="24" borderId="30" applyNumberFormat="0" applyFont="0" applyAlignment="0" applyProtection="0"/>
    <xf numFmtId="0" fontId="17" fillId="23" borderId="0" applyNumberFormat="0" applyBorder="0" applyAlignment="0" applyProtection="0"/>
    <xf numFmtId="0" fontId="112" fillId="0" borderId="0"/>
    <xf numFmtId="0" fontId="36" fillId="0" borderId="0"/>
    <xf numFmtId="0" fontId="21" fillId="0" borderId="12" applyNumberFormat="0" applyFill="0" applyAlignment="0" applyProtection="0"/>
    <xf numFmtId="0" fontId="15" fillId="22" borderId="10" applyNumberFormat="0" applyAlignment="0" applyProtection="0"/>
    <xf numFmtId="0" fontId="22" fillId="0" borderId="0" applyNumberFormat="0" applyFill="0" applyBorder="0" applyAlignment="0" applyProtection="0"/>
    <xf numFmtId="0" fontId="36" fillId="0" borderId="0"/>
    <xf numFmtId="0" fontId="119" fillId="0" borderId="0"/>
    <xf numFmtId="0" fontId="119" fillId="0" borderId="0"/>
    <xf numFmtId="0" fontId="6" fillId="0" borderId="0"/>
    <xf numFmtId="4" fontId="4" fillId="0" borderId="0">
      <alignment vertical="center"/>
    </xf>
    <xf numFmtId="0" fontId="119" fillId="0" borderId="0"/>
    <xf numFmtId="4" fontId="37" fillId="0" borderId="0">
      <alignment vertical="center"/>
    </xf>
    <xf numFmtId="0" fontId="119" fillId="0" borderId="0"/>
    <xf numFmtId="0" fontId="6" fillId="0" borderId="0"/>
    <xf numFmtId="4" fontId="37" fillId="0" borderId="0">
      <alignment vertical="center"/>
    </xf>
    <xf numFmtId="0" fontId="118" fillId="0" borderId="0"/>
    <xf numFmtId="0" fontId="119" fillId="0" borderId="0"/>
    <xf numFmtId="4" fontId="4" fillId="0" borderId="0">
      <alignment vertical="center"/>
    </xf>
    <xf numFmtId="4" fontId="37" fillId="0" borderId="0">
      <alignment vertical="center"/>
    </xf>
    <xf numFmtId="4" fontId="4" fillId="0" borderId="0">
      <alignment vertical="center"/>
    </xf>
    <xf numFmtId="4" fontId="37" fillId="0" borderId="0">
      <alignment vertical="center"/>
    </xf>
    <xf numFmtId="0" fontId="118" fillId="0" borderId="0"/>
    <xf numFmtId="4" fontId="4" fillId="0" borderId="0">
      <alignment vertical="center"/>
    </xf>
    <xf numFmtId="4" fontId="4" fillId="0" borderId="0">
      <alignment vertical="center"/>
    </xf>
    <xf numFmtId="4" fontId="37" fillId="0" borderId="0">
      <alignment vertical="center"/>
    </xf>
    <xf numFmtId="0" fontId="6" fillId="0" borderId="0"/>
    <xf numFmtId="0" fontId="6" fillId="0" borderId="0"/>
    <xf numFmtId="4" fontId="37" fillId="0" borderId="0">
      <alignment vertical="center"/>
    </xf>
    <xf numFmtId="4" fontId="4" fillId="0" borderId="0">
      <alignment vertical="center"/>
    </xf>
    <xf numFmtId="0" fontId="118" fillId="0" borderId="0"/>
    <xf numFmtId="0" fontId="118" fillId="0" borderId="0"/>
    <xf numFmtId="0" fontId="118" fillId="0" borderId="0"/>
    <xf numFmtId="0" fontId="119" fillId="0" borderId="0"/>
    <xf numFmtId="4" fontId="37" fillId="0" borderId="0">
      <alignment vertical="center"/>
    </xf>
    <xf numFmtId="4" fontId="4" fillId="0" borderId="0">
      <alignment vertical="center"/>
    </xf>
    <xf numFmtId="0" fontId="119" fillId="0" borderId="0"/>
    <xf numFmtId="0" fontId="119" fillId="0" borderId="0"/>
    <xf numFmtId="0" fontId="119" fillId="0" borderId="0"/>
    <xf numFmtId="0" fontId="118" fillId="0" borderId="0"/>
    <xf numFmtId="0" fontId="119" fillId="0" borderId="0"/>
    <xf numFmtId="4" fontId="4" fillId="0" borderId="0">
      <alignment vertical="center"/>
    </xf>
    <xf numFmtId="0" fontId="119" fillId="0" borderId="0"/>
    <xf numFmtId="0" fontId="119" fillId="0" borderId="0"/>
    <xf numFmtId="0" fontId="119" fillId="0" borderId="0"/>
    <xf numFmtId="4" fontId="4" fillId="0" borderId="0">
      <alignment vertical="center"/>
    </xf>
    <xf numFmtId="4" fontId="4" fillId="0" borderId="0">
      <alignment vertical="center"/>
    </xf>
    <xf numFmtId="0" fontId="119" fillId="0" borderId="0"/>
    <xf numFmtId="0" fontId="119" fillId="0" borderId="0"/>
    <xf numFmtId="4" fontId="4" fillId="0" borderId="0">
      <alignment vertical="center"/>
    </xf>
    <xf numFmtId="0" fontId="118" fillId="0" borderId="0"/>
    <xf numFmtId="0" fontId="118" fillId="0" borderId="0"/>
    <xf numFmtId="0" fontId="119" fillId="0" borderId="0"/>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18" fillId="0" borderId="0"/>
    <xf numFmtId="0" fontId="118" fillId="0" borderId="0"/>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19" fillId="0" borderId="0"/>
    <xf numFmtId="4" fontId="4" fillId="0" borderId="0">
      <alignment vertical="center"/>
    </xf>
    <xf numFmtId="4" fontId="4" fillId="0" borderId="0">
      <alignment vertical="center"/>
    </xf>
    <xf numFmtId="4" fontId="4" fillId="0" borderId="0">
      <alignment vertical="center"/>
    </xf>
    <xf numFmtId="0" fontId="118" fillId="0" borderId="0"/>
    <xf numFmtId="0" fontId="118" fillId="0" borderId="0"/>
    <xf numFmtId="0" fontId="118" fillId="0" borderId="0"/>
    <xf numFmtId="4" fontId="4" fillId="0" borderId="0">
      <alignment vertical="center"/>
    </xf>
    <xf numFmtId="4" fontId="4" fillId="0" borderId="0">
      <alignment vertical="center"/>
    </xf>
    <xf numFmtId="0" fontId="119" fillId="0" borderId="0"/>
    <xf numFmtId="0" fontId="119" fillId="0" borderId="0"/>
    <xf numFmtId="0" fontId="119" fillId="0" borderId="0"/>
    <xf numFmtId="4" fontId="4" fillId="0" borderId="0">
      <alignment vertical="center"/>
    </xf>
    <xf numFmtId="4" fontId="4" fillId="0" borderId="0">
      <alignment vertical="center"/>
    </xf>
  </cellStyleXfs>
  <cellXfs count="83">
    <xf numFmtId="0" fontId="0" fillId="0" borderId="0" xfId="0"/>
    <xf numFmtId="0" fontId="4" fillId="0" borderId="0" xfId="5" applyFont="1"/>
    <xf numFmtId="0" fontId="2" fillId="0" borderId="0" xfId="5" applyFont="1"/>
    <xf numFmtId="0" fontId="2" fillId="0" borderId="0" xfId="6" applyFont="1"/>
    <xf numFmtId="0" fontId="104" fillId="0" borderId="0" xfId="0" applyFont="1"/>
    <xf numFmtId="0" fontId="105" fillId="0" borderId="0" xfId="0" applyFont="1"/>
    <xf numFmtId="0" fontId="104" fillId="0" borderId="0" xfId="0" applyFont="1" applyAlignment="1">
      <alignment horizontal="center" vertical="center"/>
    </xf>
    <xf numFmtId="0" fontId="109" fillId="0" borderId="0" xfId="0" applyFont="1" applyAlignment="1">
      <alignment horizontal="center" vertical="center"/>
    </xf>
    <xf numFmtId="0" fontId="104" fillId="0" borderId="0" xfId="0" applyFont="1" applyAlignment="1">
      <alignment horizontal="right" wrapText="1"/>
    </xf>
    <xf numFmtId="0" fontId="104" fillId="0" borderId="1" xfId="0" applyFont="1" applyBorder="1" applyAlignment="1">
      <alignment horizontal="left" vertical="center" wrapText="1"/>
    </xf>
    <xf numFmtId="0" fontId="104" fillId="0" borderId="1" xfId="0" applyFont="1" applyBorder="1" applyAlignment="1">
      <alignment horizontal="center" vertical="center" wrapText="1"/>
    </xf>
    <xf numFmtId="0" fontId="110" fillId="0" borderId="0" xfId="0" applyFont="1"/>
    <xf numFmtId="0" fontId="4" fillId="0" borderId="0" xfId="6" applyFont="1"/>
    <xf numFmtId="0" fontId="4" fillId="0" borderId="1" xfId="7" applyFont="1" applyBorder="1" applyAlignment="1">
      <alignment horizontal="center" vertical="center" wrapText="1"/>
    </xf>
    <xf numFmtId="0" fontId="4" fillId="0" borderId="1" xfId="7" applyFont="1" applyBorder="1" applyAlignment="1">
      <alignment horizontal="center" vertical="top" wrapText="1"/>
    </xf>
    <xf numFmtId="0" fontId="4" fillId="0" borderId="1" xfId="7" applyFont="1" applyBorder="1" applyAlignment="1">
      <alignment horizontal="left" vertical="top" wrapText="1"/>
    </xf>
    <xf numFmtId="0" fontId="4" fillId="0" borderId="1" xfId="7" applyFont="1" applyBorder="1" applyAlignment="1">
      <alignment horizontal="center" vertical="top"/>
    </xf>
    <xf numFmtId="0" fontId="4" fillId="0" borderId="1" xfId="7" applyFont="1" applyBorder="1" applyAlignment="1">
      <alignment horizontal="left" vertical="center" wrapText="1"/>
    </xf>
    <xf numFmtId="167" fontId="4" fillId="0" borderId="1" xfId="7" applyNumberFormat="1" applyFont="1" applyBorder="1" applyAlignment="1">
      <alignment horizontal="center" vertical="top"/>
    </xf>
    <xf numFmtId="196" fontId="2" fillId="0" borderId="0" xfId="5" applyNumberFormat="1" applyFont="1"/>
    <xf numFmtId="168" fontId="4" fillId="2" borderId="1" xfId="7" applyNumberFormat="1" applyFont="1" applyFill="1" applyBorder="1" applyAlignment="1">
      <alignment horizontal="center" vertical="center"/>
    </xf>
    <xf numFmtId="0" fontId="4" fillId="0" borderId="1"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0" borderId="41" xfId="5" applyFont="1" applyFill="1" applyBorder="1" applyAlignment="1">
      <alignment horizontal="center" vertical="center" wrapText="1"/>
    </xf>
    <xf numFmtId="299" fontId="105" fillId="0" borderId="0" xfId="0" applyNumberFormat="1" applyFont="1"/>
    <xf numFmtId="0" fontId="112" fillId="0" borderId="0" xfId="5" applyFont="1"/>
    <xf numFmtId="0" fontId="113" fillId="0" borderId="0" xfId="5" applyFont="1"/>
    <xf numFmtId="0" fontId="282" fillId="0" borderId="0" xfId="5" applyFont="1"/>
    <xf numFmtId="0" fontId="113" fillId="0" borderId="0" xfId="5" applyFont="1" applyFill="1"/>
    <xf numFmtId="0" fontId="113" fillId="0" borderId="0" xfId="5" applyFont="1" applyFill="1" applyAlignment="1">
      <alignment horizontal="center"/>
    </xf>
    <xf numFmtId="0" fontId="1" fillId="0" borderId="0" xfId="0" applyFont="1"/>
    <xf numFmtId="0" fontId="283" fillId="0" borderId="0" xfId="5" applyFont="1"/>
    <xf numFmtId="0" fontId="112" fillId="0" borderId="3" xfId="5" applyFont="1" applyBorder="1" applyAlignment="1">
      <alignment horizontal="center" vertical="center" wrapText="1"/>
    </xf>
    <xf numFmtId="0" fontId="112" fillId="0" borderId="1" xfId="5" applyFont="1" applyBorder="1" applyAlignment="1">
      <alignment horizontal="center" vertical="center" wrapText="1"/>
    </xf>
    <xf numFmtId="0" fontId="112" fillId="0" borderId="1" xfId="5" applyFont="1" applyBorder="1" applyAlignment="1">
      <alignment horizontal="center" vertical="top" wrapText="1"/>
    </xf>
    <xf numFmtId="0" fontId="112" fillId="0" borderId="1" xfId="5" applyFont="1" applyBorder="1" applyAlignment="1">
      <alignment horizontal="left" vertical="top" wrapText="1"/>
    </xf>
    <xf numFmtId="0" fontId="112" fillId="0" borderId="1" xfId="5" applyFont="1" applyBorder="1" applyAlignment="1">
      <alignment horizontal="center" vertical="top"/>
    </xf>
    <xf numFmtId="169" fontId="112" fillId="2" borderId="1" xfId="5" applyNumberFormat="1" applyFont="1" applyFill="1" applyBorder="1" applyAlignment="1">
      <alignment horizontal="center" vertical="center" wrapText="1"/>
    </xf>
    <xf numFmtId="169" fontId="112" fillId="2" borderId="1" xfId="1" applyNumberFormat="1" applyFont="1" applyFill="1" applyBorder="1" applyAlignment="1">
      <alignment horizontal="center" vertical="top"/>
    </xf>
    <xf numFmtId="169" fontId="112" fillId="2" borderId="41" xfId="1" applyNumberFormat="1" applyFont="1" applyFill="1" applyBorder="1" applyAlignment="1">
      <alignment horizontal="center" vertical="top"/>
    </xf>
    <xf numFmtId="0" fontId="112" fillId="0" borderId="1" xfId="5" applyFont="1" applyBorder="1" applyAlignment="1">
      <alignment vertical="center" wrapText="1"/>
    </xf>
    <xf numFmtId="169" fontId="112" fillId="0" borderId="1" xfId="1" applyNumberFormat="1" applyFont="1" applyFill="1" applyBorder="1" applyAlignment="1">
      <alignment horizontal="center" vertical="top"/>
    </xf>
    <xf numFmtId="169" fontId="112" fillId="2" borderId="1" xfId="1" applyNumberFormat="1" applyFont="1" applyFill="1" applyBorder="1" applyAlignment="1">
      <alignment horizontal="center" vertical="center"/>
    </xf>
    <xf numFmtId="169" fontId="112" fillId="2" borderId="41" xfId="1" applyNumberFormat="1" applyFont="1" applyFill="1" applyBorder="1" applyAlignment="1">
      <alignment horizontal="center" vertical="center"/>
    </xf>
    <xf numFmtId="169" fontId="112" fillId="2" borderId="1" xfId="1" applyNumberFormat="1" applyFont="1" applyFill="1" applyBorder="1" applyAlignment="1">
      <alignment horizontal="center" vertical="top" wrapText="1"/>
    </xf>
    <xf numFmtId="0" fontId="112" fillId="0" borderId="2" xfId="5" applyFont="1" applyBorder="1" applyAlignment="1">
      <alignment horizontal="left" vertical="top" wrapText="1"/>
    </xf>
    <xf numFmtId="0" fontId="112" fillId="2" borderId="1" xfId="5" applyFont="1" applyFill="1" applyBorder="1" applyAlignment="1">
      <alignment horizontal="center" vertical="center" wrapText="1"/>
    </xf>
    <xf numFmtId="168" fontId="112" fillId="2" borderId="1" xfId="1" applyNumberFormat="1" applyFont="1" applyFill="1" applyBorder="1" applyAlignment="1">
      <alignment horizontal="center" vertical="center"/>
    </xf>
    <xf numFmtId="0" fontId="112" fillId="2" borderId="1" xfId="5" applyFont="1" applyFill="1" applyBorder="1" applyAlignment="1">
      <alignment horizontal="center" vertical="center"/>
    </xf>
    <xf numFmtId="0" fontId="112" fillId="0" borderId="1" xfId="5" applyFont="1" applyBorder="1" applyAlignment="1">
      <alignment horizontal="center" wrapText="1"/>
    </xf>
    <xf numFmtId="0" fontId="112" fillId="0" borderId="1" xfId="5" applyFont="1" applyBorder="1" applyAlignment="1">
      <alignment horizontal="left" wrapText="1"/>
    </xf>
    <xf numFmtId="169" fontId="112" fillId="2" borderId="1" xfId="1" applyNumberFormat="1" applyFont="1" applyFill="1" applyBorder="1" applyAlignment="1">
      <alignment horizontal="center"/>
    </xf>
    <xf numFmtId="0" fontId="112" fillId="0" borderId="1" xfId="5" applyFont="1" applyBorder="1" applyAlignment="1">
      <alignment horizontal="left" vertical="center" wrapText="1"/>
    </xf>
    <xf numFmtId="169" fontId="112" fillId="0" borderId="1" xfId="1" applyNumberFormat="1" applyFont="1" applyFill="1" applyBorder="1" applyAlignment="1">
      <alignment horizontal="center" vertical="center"/>
    </xf>
    <xf numFmtId="0" fontId="112" fillId="2" borderId="1" xfId="5" applyFont="1" applyFill="1" applyBorder="1" applyAlignment="1">
      <alignment horizontal="right" vertical="center"/>
    </xf>
    <xf numFmtId="0" fontId="112" fillId="2" borderId="1" xfId="5" applyFont="1" applyFill="1" applyBorder="1" applyAlignment="1">
      <alignment horizontal="left" vertical="top" wrapText="1"/>
    </xf>
    <xf numFmtId="169" fontId="112" fillId="2" borderId="1" xfId="5" applyNumberFormat="1" applyFont="1" applyFill="1" applyBorder="1" applyAlignment="1">
      <alignment horizontal="center" vertical="top"/>
    </xf>
    <xf numFmtId="169" fontId="112" fillId="2" borderId="1" xfId="1" applyNumberFormat="1" applyFont="1" applyFill="1" applyBorder="1" applyAlignment="1">
      <alignment horizontal="center" vertical="center" wrapText="1"/>
    </xf>
    <xf numFmtId="0" fontId="285" fillId="0" borderId="1" xfId="5" applyFont="1" applyBorder="1" applyAlignment="1">
      <alignment horizontal="left" vertical="top" wrapText="1"/>
    </xf>
    <xf numFmtId="0" fontId="112" fillId="2" borderId="1" xfId="5" applyFont="1" applyFill="1" applyBorder="1" applyAlignment="1">
      <alignment horizontal="center" vertical="top"/>
    </xf>
    <xf numFmtId="168" fontId="112" fillId="2" borderId="1" xfId="5" applyNumberFormat="1" applyFont="1" applyFill="1" applyBorder="1" applyAlignment="1">
      <alignment horizontal="center" vertical="center"/>
    </xf>
    <xf numFmtId="169" fontId="112" fillId="0" borderId="1" xfId="5" applyNumberFormat="1" applyFont="1" applyFill="1" applyBorder="1" applyAlignment="1">
      <alignment horizontal="center" vertical="top"/>
    </xf>
    <xf numFmtId="169" fontId="105" fillId="0" borderId="0" xfId="0" applyNumberFormat="1" applyFont="1"/>
    <xf numFmtId="168" fontId="105" fillId="0" borderId="0" xfId="0" applyNumberFormat="1" applyFont="1"/>
    <xf numFmtId="0" fontId="104" fillId="0" borderId="0" xfId="0" applyFont="1" applyAlignment="1">
      <alignment horizontal="center" vertical="center"/>
    </xf>
    <xf numFmtId="0" fontId="104" fillId="0" borderId="0" xfId="0" applyFont="1" applyAlignment="1">
      <alignment horizontal="right" wrapText="1"/>
    </xf>
    <xf numFmtId="0" fontId="106" fillId="0" borderId="0" xfId="0" applyFont="1" applyAlignment="1">
      <alignment horizontal="center" vertical="center"/>
    </xf>
    <xf numFmtId="0" fontId="108" fillId="0" borderId="0" xfId="0" applyFont="1" applyAlignment="1">
      <alignment horizontal="center" vertical="center" wrapText="1"/>
    </xf>
    <xf numFmtId="0" fontId="111" fillId="0" borderId="0" xfId="0" applyFont="1" applyAlignment="1">
      <alignment horizontal="center"/>
    </xf>
    <xf numFmtId="0" fontId="4" fillId="0" borderId="0" xfId="5" applyFont="1" applyAlignment="1">
      <alignment horizontal="center" wrapText="1"/>
    </xf>
    <xf numFmtId="169" fontId="112" fillId="2" borderId="1" xfId="5" applyNumberFormat="1" applyFont="1" applyFill="1" applyBorder="1" applyAlignment="1">
      <alignment horizontal="center" vertical="center" wrapText="1"/>
    </xf>
    <xf numFmtId="0" fontId="112" fillId="2" borderId="1" xfId="5" applyFont="1" applyFill="1" applyBorder="1" applyAlignment="1">
      <alignment horizontal="center" vertical="center" wrapText="1"/>
    </xf>
    <xf numFmtId="0" fontId="112" fillId="0" borderId="0" xfId="5" applyFont="1" applyAlignment="1">
      <alignment horizontal="center" wrapText="1"/>
    </xf>
    <xf numFmtId="0" fontId="113" fillId="0" borderId="0" xfId="5" applyFont="1" applyFill="1" applyAlignment="1">
      <alignment horizontal="left" wrapText="1"/>
    </xf>
    <xf numFmtId="0" fontId="286" fillId="2" borderId="41" xfId="0" applyFont="1" applyFill="1" applyBorder="1" applyAlignment="1">
      <alignment horizontal="center" vertical="center" wrapText="1"/>
    </xf>
    <xf numFmtId="0" fontId="105" fillId="0" borderId="0" xfId="0" applyFont="1" applyAlignment="1">
      <alignment horizontal="center"/>
    </xf>
    <xf numFmtId="0" fontId="4" fillId="0" borderId="0" xfId="6" applyFont="1" applyAlignment="1">
      <alignment horizontal="left" wrapText="1" indent="3"/>
    </xf>
    <xf numFmtId="0" fontId="4" fillId="0" borderId="1" xfId="7" applyFont="1" applyBorder="1" applyAlignment="1">
      <alignment horizontal="center" vertical="center" wrapText="1"/>
    </xf>
    <xf numFmtId="0" fontId="4" fillId="0" borderId="31" xfId="7" applyFont="1" applyBorder="1" applyAlignment="1">
      <alignment horizontal="center" vertical="center" wrapText="1"/>
    </xf>
    <xf numFmtId="0" fontId="4" fillId="0" borderId="32" xfId="7" applyFont="1" applyBorder="1" applyAlignment="1">
      <alignment horizontal="center" vertical="center" wrapText="1"/>
    </xf>
    <xf numFmtId="0" fontId="4" fillId="0" borderId="33" xfId="7" applyFont="1" applyBorder="1" applyAlignment="1">
      <alignment horizontal="center" vertical="center" wrapText="1"/>
    </xf>
    <xf numFmtId="0" fontId="4" fillId="0" borderId="34" xfId="7" applyFont="1" applyBorder="1" applyAlignment="1">
      <alignment horizontal="center" vertical="center" wrapText="1"/>
    </xf>
    <xf numFmtId="0" fontId="4" fillId="0" borderId="0" xfId="6" applyFont="1" applyAlignment="1">
      <alignment horizontal="center" wrapText="1"/>
    </xf>
  </cellXfs>
  <cellStyles count="7583">
    <cellStyle name=" 1" xfId="192"/>
    <cellStyle name=" 1 2" xfId="747"/>
    <cellStyle name="%" xfId="260"/>
    <cellStyle name="% 2" xfId="748"/>
    <cellStyle name="%_Inputs" xfId="259"/>
    <cellStyle name="%_Inputs (const)" xfId="258"/>
    <cellStyle name="%_Inputs Co" xfId="257"/>
    <cellStyle name="%_Inputs Co 2" xfId="749"/>
    <cellStyle name="%_Денежный поток ЗАО ЭПИ-2008г.(в объемах декабря)2811  ПОСЛЕДНИЙ (Перераб. с изм. старахованием)" xfId="750"/>
    <cellStyle name=";;;" xfId="751"/>
    <cellStyle name="ˆ’ŽƒŽ‚›‰" xfId="752"/>
    <cellStyle name="ˆ’ŽƒŽ‚›‰ 10" xfId="753"/>
    <cellStyle name="ˆ’ŽƒŽ‚›‰ 10 2" xfId="754"/>
    <cellStyle name="ˆ’ŽƒŽ‚›‰ 11" xfId="755"/>
    <cellStyle name="ˆ’ŽƒŽ‚›‰ 11 2" xfId="756"/>
    <cellStyle name="ˆ’ŽƒŽ‚›‰ 12" xfId="757"/>
    <cellStyle name="ˆ’ŽƒŽ‚›‰ 12 2" xfId="758"/>
    <cellStyle name="ˆ’ŽƒŽ‚›‰ 13" xfId="759"/>
    <cellStyle name="ˆ’ŽƒŽ‚›‰ 13 2" xfId="760"/>
    <cellStyle name="ˆ’ŽƒŽ‚›‰ 14" xfId="761"/>
    <cellStyle name="ˆ’ŽƒŽ‚›‰ 14 2" xfId="762"/>
    <cellStyle name="ˆ’ŽƒŽ‚›‰ 15" xfId="763"/>
    <cellStyle name="ˆ’ŽƒŽ‚›‰ 2" xfId="764"/>
    <cellStyle name="ˆ’ŽƒŽ‚›‰ 3" xfId="765"/>
    <cellStyle name="ˆ’ŽƒŽ‚›‰ 4" xfId="766"/>
    <cellStyle name="ˆ’ŽƒŽ‚›‰ 4 2" xfId="767"/>
    <cellStyle name="ˆ’ŽƒŽ‚›‰ 5" xfId="768"/>
    <cellStyle name="ˆ’ŽƒŽ‚›‰ 5 2" xfId="769"/>
    <cellStyle name="ˆ’ŽƒŽ‚›‰ 6" xfId="770"/>
    <cellStyle name="ˆ’ŽƒŽ‚›‰ 6 2" xfId="771"/>
    <cellStyle name="ˆ’ŽƒŽ‚›‰ 7" xfId="772"/>
    <cellStyle name="ˆ’ŽƒŽ‚›‰ 7 2" xfId="773"/>
    <cellStyle name="ˆ’ŽƒŽ‚›‰ 8" xfId="774"/>
    <cellStyle name="ˆ’ŽƒŽ‚›‰ 8 2" xfId="775"/>
    <cellStyle name="ˆ’ŽƒŽ‚›‰ 9" xfId="776"/>
    <cellStyle name="ˆ’ŽƒŽ‚›‰ 9 2" xfId="777"/>
    <cellStyle name="_ ТЭЦ февраль 04г" xfId="778"/>
    <cellStyle name="_!!! Приобретение ОС (новая форма)" xfId="779"/>
    <cellStyle name="_!!! Энергия анализ (форма)" xfId="780"/>
    <cellStyle name="_!!!Проект 3 кв ТОиР Красноярск" xfId="781"/>
    <cellStyle name="__БДР и БДДС 2006 г по ПМЭС согл Мазепина" xfId="782"/>
    <cellStyle name="__БДР и БДДС 2006 г по ПМЭС утв 1 2 3 4кв 06 вер 3-2-3 ред Еремкин" xfId="783"/>
    <cellStyle name="__ПЭПиБюджет ЕНЭС ОПМЭС 2006_34млн" xfId="784"/>
    <cellStyle name="__ПЭПиБюджет ЕНЭС ОПМЭС 2006_34млн_15_2 1 6 1" xfId="785"/>
    <cellStyle name="__ПЭПиБюджет ЕНЭС ОПМЭС 2006_34млн_Анализ 15_БДР и БДДС Омское 2007" xfId="786"/>
    <cellStyle name="__ПЭПиБюджет ЕНЭС ОПМЭС 2006_34млн_БДР МСК 1кв07 от Сергея 20 04 07" xfId="787"/>
    <cellStyle name="__ПЭПиБюджет ЕНЭС ОПМЭС 2006_34млн_БДР МСК 1кв07 от Сергея 20 04 07_БДР и БДДС сети ФСК ОП 2008" xfId="788"/>
    <cellStyle name="__ПЭПиБюджет ЕНЭС ОПМЭС 2006_34млн_БДР МСК 1кв07 от Сергея 20 04 07_формы бюджетов к защите 2008 года" xfId="789"/>
    <cellStyle name="__ПЭПиБюджет ЕНЭС ОПМЭС 2006_34млн_формы бюджетов к защите 2008 года" xfId="790"/>
    <cellStyle name="__ПЭПиБюджет на 2006г том числе ПСУиС" xfId="791"/>
    <cellStyle name="__ПЭПиБюджет на 2006г том числе ПСУиС_091105" xfId="792"/>
    <cellStyle name="__ПЭПиБюджет на 2006г том числе ПСУиС_091105_15_2 1 6 1" xfId="793"/>
    <cellStyle name="__ПЭПиБюджет на 2006г том числе ПСУиС_091105_Анализ 15_БДР и БДДС Омское 2007" xfId="794"/>
    <cellStyle name="__ПЭПиБюджет на 2006г том числе ПСУиС_091105_БДР МСК 1кв07 от Сергея 20 04 07" xfId="795"/>
    <cellStyle name="__ПЭПиБюджет на 2006г том числе ПСУиС_091105_БДР МСК 1кв07 от Сергея 20 04 07_БДР и БДДС сети ФСК ОП 2008" xfId="796"/>
    <cellStyle name="__ПЭПиБюджет на 2006г том числе ПСУиС_091105_БДР МСК 1кв07 от Сергея 20 04 07_формы бюджетов к защите 2008 года" xfId="797"/>
    <cellStyle name="__ПЭПиБюджет на 2006г том числе ПСУиС_091105_формы бюджетов к защите 2008 года" xfId="798"/>
    <cellStyle name="__ПЭПиБюджет на 2006г том числе ПСУиС_15_2 1 6 1" xfId="799"/>
    <cellStyle name="__ПЭПиБюджет на 2006г том числе ПСУиС_250106" xfId="800"/>
    <cellStyle name="__ПЭПиБюджет на 2006г том числе ПСУиС_250106_15_2 1 6 1" xfId="801"/>
    <cellStyle name="__ПЭПиБюджет на 2006г том числе ПСУиС_250106_формы бюджетов к защите 2008 года" xfId="802"/>
    <cellStyle name="__ПЭПиБюджет на 2006г том числе ПСУиС_Анализ 15_БДР и БДДС Омское 2007" xfId="803"/>
    <cellStyle name="__ПЭПиБюджет на 2006г том числе ПСУиС_БДР МСК 1кв07 от Сергея 20 04 07" xfId="804"/>
    <cellStyle name="__ПЭПиБюджет на 2006г том числе ПСУиС_БДР МСК 1кв07 от Сергея 20 04 07_БДР и БДДС сети ФСК ОП 2008" xfId="805"/>
    <cellStyle name="__ПЭПиБюджет на 2006г том числе ПСУиС_БДР МСК 1кв07 от Сергея 20 04 07_формы бюджетов к защите 2008 года" xfId="806"/>
    <cellStyle name="__ПЭПиБюджет на 2006г том числе ПСУиС_формы бюджетов к защите 2008 года" xfId="807"/>
    <cellStyle name="_081003 скорректир ЦПид 2008 1" xfId="808"/>
    <cellStyle name="_081003 скорректир ЦПид 2008 1_Книга1" xfId="809"/>
    <cellStyle name="_081003 скорректир ЦПид 2008 1_ПР ОФ на  2010-2014 01 10 2010 2011!!! для ДИиСП (2)" xfId="810"/>
    <cellStyle name="_081003 скорректир ЦПид 2008 1_ПР ОФ на  2010-2014 коррект  26 10 2010" xfId="811"/>
    <cellStyle name="_081003 скорректир ЦПид 2008 1_ПР ОФ на  2010-2014 коррект  26 10 2010 для ДИиСП (2)" xfId="812"/>
    <cellStyle name="_081003 скорректир ЦПид 2008 1_ПР ОФ на  2010-2014 коррект  26 10 2010 для ДИиСП (3)" xfId="813"/>
    <cellStyle name="_081006 прогр АТС и спец 300 млн руб (доп фин)" xfId="814"/>
    <cellStyle name="_081006 прогр АТС и спец 300 млн руб (доп фин)_Книга1" xfId="815"/>
    <cellStyle name="_081006 прогр АТС и спец 300 млн руб (доп фин)_ПР ОФ на  2010-2014 01 10 2010 2011!!! для ДИиСП (2)" xfId="816"/>
    <cellStyle name="_081006 прогр АТС и спец 300 млн руб (доп фин)_ПР ОФ на  2010-2014 коррект  26 10 2010" xfId="817"/>
    <cellStyle name="_081006 прогр АТС и спец 300 млн руб (доп фин)_ПР ОФ на  2010-2014 коррект  26 10 2010 для ДИиСП (2)" xfId="818"/>
    <cellStyle name="_081006 прогр АТС и спец 300 млн руб (доп фин)_ПР ОФ на  2010-2014 коррект  26 10 2010 для ДИиСП (3)" xfId="819"/>
    <cellStyle name="_1 Книга1" xfId="820"/>
    <cellStyle name="_1 Конвертер в новую форму" xfId="821"/>
    <cellStyle name="_1 прил 1" xfId="822"/>
    <cellStyle name="_1 прил 1 к письму о защите 2006г" xfId="823"/>
    <cellStyle name="_1 прил 1 к письму о защите 4кв 05г" xfId="824"/>
    <cellStyle name="_1 Приложение 1" xfId="825"/>
    <cellStyle name="_11_02.08.02.01" xfId="826"/>
    <cellStyle name="_1ПЭПиБюджет на 2006г" xfId="827"/>
    <cellStyle name="_1Форма БДР и БДДС на 2кв 2006" xfId="828"/>
    <cellStyle name="_2 1Расшифровки к ПЭП 2006г" xfId="829"/>
    <cellStyle name="_2 Анализ ст Топливо на 2кв 2006 Забайкальское" xfId="830"/>
    <cellStyle name="_2 ЗСП" xfId="831"/>
    <cellStyle name="_2008_2010 06022008" xfId="832"/>
    <cellStyle name="_2008_2010 06022008_Книга1" xfId="833"/>
    <cellStyle name="_2008_2010 06022008_ПР ОФ на  2010-2014 01 10 2010 2011!!! для ДИиСП (2)" xfId="834"/>
    <cellStyle name="_2008_2010 06022008_ПР ОФ на  2010-2014 коррект  26 10 2010" xfId="835"/>
    <cellStyle name="_2008_2010 06022008_ПР ОФ на  2010-2014 коррект  26 10 2010 для ДИиСП (2)" xfId="836"/>
    <cellStyle name="_2008_2010 06022008_ПР ОФ на  2010-2014 коррект  26 10 2010 для ДИиСП (3)" xfId="837"/>
    <cellStyle name="_206B52E0" xfId="838"/>
    <cellStyle name="_24 05 06_MGTS_Draft_ Model" xfId="839"/>
    <cellStyle name="_2приложение1 форма расчета по Спецодежде ПМЭС1" xfId="840"/>
    <cellStyle name="_3 Анализ отклонений по топливу" xfId="841"/>
    <cellStyle name="_3 БДР по кварталам" xfId="842"/>
    <cellStyle name="_31 декабря 2010" xfId="843"/>
    <cellStyle name="_3Расчет аморт.отчислений квартальный" xfId="844"/>
    <cellStyle name="_4 Анализ ГСМ 2006 Кузбасс" xfId="845"/>
    <cellStyle name="_5 Анализ ГСМ и энергии" xfId="846"/>
    <cellStyle name="_5 Проект согласованного плана Омского ПМЭС на 06г" xfId="847"/>
    <cellStyle name="_57B6AB88" xfId="848"/>
    <cellStyle name="_7-3 17-03-05" xfId="849"/>
    <cellStyle name="_Comma" xfId="850"/>
    <cellStyle name="_Comps_Valuation Dec 2005" xfId="851"/>
    <cellStyle name="_Condition" xfId="852"/>
    <cellStyle name="_Condition-2020" xfId="853"/>
    <cellStyle name="_Currency" xfId="854"/>
    <cellStyle name="_CurrencySpace" xfId="855"/>
    <cellStyle name="_Generation Model_1" xfId="856"/>
    <cellStyle name="_Heading_16 Detail of Key Metrics_mario marco" xfId="857"/>
    <cellStyle name="_Highlight" xfId="858"/>
    <cellStyle name="_IP - v30_1-куратор (081006)" xfId="859"/>
    <cellStyle name="_IP - v31_0 (081010)" xfId="860"/>
    <cellStyle name="_macro 2020" xfId="861"/>
    <cellStyle name="_macro-1 ут" xfId="862"/>
    <cellStyle name="_macro-2 ут" xfId="863"/>
    <cellStyle name="_Model_RAB Мой" xfId="256"/>
    <cellStyle name="_Model_RAB Мой_PR.PROG.WARM.NOTCOMBI.2012.2.16_v1.4(04.04.11) " xfId="864"/>
    <cellStyle name="_Model_RAB Мой_Книга2_PR.PROG.WARM.NOTCOMBI.2012.2.16_v1.4(04.04.11) " xfId="865"/>
    <cellStyle name="_Model_RAB_MRSK_svod" xfId="255"/>
    <cellStyle name="_Model_RAB_MRSK_svod 2" xfId="866"/>
    <cellStyle name="_Model_RAB_MRSK_svod_PR.PROG.WARM.NOTCOMBI.2012.2.16_v1.4(04.04.11) " xfId="867"/>
    <cellStyle name="_Model_RAB_MRSK_svod_Книга2_PR.PROG.WARM.NOTCOMBI.2012.2.16_v1.4(04.04.11) " xfId="868"/>
    <cellStyle name="_Multiple" xfId="869"/>
    <cellStyle name="_MultipleSpace" xfId="870"/>
    <cellStyle name="_Percent" xfId="871"/>
    <cellStyle name="_PercentSpace" xfId="872"/>
    <cellStyle name="_SubHeading_16 Detail of Key Metrics_mario marco" xfId="873"/>
    <cellStyle name="_TableHead" xfId="874"/>
    <cellStyle name="_TableHead_16 Detail of Key Metrics_mario marco" xfId="875"/>
    <cellStyle name="_TableHead_16 Detail of Key Metrics_mario marco_План ФХД котельной (ТЭЦ) от 22.01.08 последняя версия А3" xfId="876"/>
    <cellStyle name="_TableHead_План ФХД котельной (ТЭЦ) от 22.01.08 последняя версия А3" xfId="877"/>
    <cellStyle name="_TableRowHead" xfId="878"/>
    <cellStyle name="_TableSuperHead_Water, IntGas and Other" xfId="879"/>
    <cellStyle name="_Transmission Model final - 22-03-2005" xfId="880"/>
    <cellStyle name="_UBS Flame valuation model v53 - FINAL" xfId="881"/>
    <cellStyle name="_Автотранспорт услуги+аренда расшифровка" xfId="882"/>
    <cellStyle name="_Аморт 3 кв + год ФСК" xfId="883"/>
    <cellStyle name="_Амортизация 3 кв 2006 г" xfId="884"/>
    <cellStyle name="_Анализ Забайкальского по Охране за 6 мес 05г" xfId="885"/>
    <cellStyle name="_Анализ командировочных расходов за 6мес" xfId="886"/>
    <cellStyle name="_Анализ ОС 2006 ФСК МСК" xfId="887"/>
    <cellStyle name="_Анализ откл ПЭП и Б" xfId="888"/>
    <cellStyle name="_Анализ ПЭП Красноярского на 2005г" xfId="889"/>
    <cellStyle name="_Анализ ПЭП Кузбасского ПМЭС на 2006г" xfId="890"/>
    <cellStyle name="_Анализ ПЭП Омского ПМЭС на 2005г" xfId="891"/>
    <cellStyle name="_Анализ ПЭП Омского ПМЭС на 4 кв.2005г" xfId="892"/>
    <cellStyle name="_Анализ СИБИРЬ 2006 исп Финоченко" xfId="893"/>
    <cellStyle name="_банки" xfId="894"/>
    <cellStyle name="_БДДС 1 КВ СВЕРКА" xfId="895"/>
    <cellStyle name="_БДР 4кв и 2006год от Миши 20 12 06" xfId="896"/>
    <cellStyle name="_БДР и БДДС ЕНЭС ТПМЭС на  2006 (план 4 кв-расчет) МСК" xfId="897"/>
    <cellStyle name="_БДР и БДДС нов 2кв 2006" xfId="898"/>
    <cellStyle name="_БДР и БДДС сети ФСК ОП 2007" xfId="899"/>
    <cellStyle name="_БДР и БДДС ТОиР на 4кв 2006ММСК лимит" xfId="900"/>
    <cellStyle name="_БДР_БДДС_4кв06 РАБОЧИЙ-ОН!!!!!!!!!!!!!" xfId="901"/>
    <cellStyle name="_БДРиБДДС на 2кв.2006г" xfId="902"/>
    <cellStyle name="_БДС,БДР Бурятия 4 кв-л ТОиР1" xfId="903"/>
    <cellStyle name="_бюдж" xfId="904"/>
    <cellStyle name="_вар 3 Выгрузка из АРМа БДР 12мес по ФСК от 11_12_06 исп Финоченко" xfId="905"/>
    <cellStyle name="_Ввод" xfId="906"/>
    <cellStyle name="_ВМТ" xfId="907"/>
    <cellStyle name="_ВМТ_Книга1" xfId="908"/>
    <cellStyle name="_ВМТ_ПР ОФ на  2010-2014 01 10 2010 2011!!! для ДИиСП (2)" xfId="909"/>
    <cellStyle name="_ВМТ_ПР ОФ на  2010-2014 коррект  26 10 2010" xfId="910"/>
    <cellStyle name="_ВМТ_ПР ОФ на  2010-2014 коррект  26 10 2010 для ДИиСП (2)" xfId="911"/>
    <cellStyle name="_ВМТ_ПР ОФ на  2010-2014 коррект  26 10 2010 для ДИиСП (3)" xfId="912"/>
    <cellStyle name="_Вопросы 14 07" xfId="913"/>
    <cellStyle name="_Выгрузка из АРМа БДР 9 мес по ФСК от 04_10_06 исп Финоченко" xfId="914"/>
    <cellStyle name="_Выгрузка из АРМа БДР 9 мес по ФСК от 26_09_06 исп Финоченко" xfId="915"/>
    <cellStyle name="_Выгрузка из АРМа БДР и БДДС 6 мес по ФСК от Михи по электр 03 07 06" xfId="916"/>
    <cellStyle name="_выручка по присоединениям2" xfId="254"/>
    <cellStyle name="_ДДП-ГП_РАО_05042" xfId="917"/>
    <cellStyle name="_Дефицит Выручки-2010" xfId="253"/>
    <cellStyle name="_Доп вопросы" xfId="918"/>
    <cellStyle name="_Доп вопросы 01 07" xfId="919"/>
    <cellStyle name="_Доп вопросы 08 07" xfId="920"/>
    <cellStyle name="_Доп вопросы 27 06" xfId="921"/>
    <cellStyle name="_Доходник1" xfId="922"/>
    <cellStyle name="_ЕНЭС ТОиР 2кв 06г ОП" xfId="923"/>
    <cellStyle name="_ЕНЭС ТОиР 2кв 06г ОП_15_2 1 6 1" xfId="924"/>
    <cellStyle name="_ЕНЭС ТОиР 2кв 06г ОП_Анализ 15_БДР и БДДС Омское 2007" xfId="925"/>
    <cellStyle name="_ЕНЭС ТОиР 2кв 06г ОП_БДР МСК 1кв07 от Сергея 20 04 07" xfId="926"/>
    <cellStyle name="_ЕНЭС ТОиР 2кв 06г ОП_БДР МСК 1кв07 от Сергея 20 04 07_БДР и БДДС сети ФСК ОП 2008" xfId="927"/>
    <cellStyle name="_ЕНЭС ТОиР 2кв 06г ОП_БДР МСК 1кв07 от Сергея 20 04 07_формы бюджетов к защите 2008 года" xfId="928"/>
    <cellStyle name="_ЕНЭС ТОиР 2кв 06г ОП_формы бюджетов к защите 2008 года" xfId="929"/>
    <cellStyle name="_Замечания по формам" xfId="930"/>
    <cellStyle name="_Затратный_.." xfId="931"/>
    <cellStyle name="_Затратный_МЗ_Сводный" xfId="932"/>
    <cellStyle name="_Затратный_СУЭК" xfId="933"/>
    <cellStyle name="_ЗБП МСК Бурятия  БДР, БДДС 4 кв 2006 г ДЛН" xfId="934"/>
    <cellStyle name="_ЗБП МСК Бурятия  БДР, БДДС 4 кв 2006 г зак с УС (3)" xfId="935"/>
    <cellStyle name="_ЗБП МСК Бурятия Корр по функц бюджетам 3 и 4 кв 2007 год 25 07 07" xfId="936"/>
    <cellStyle name="_ЗБП ФСК  БДР, БДДС на 4 кв 2006 (заказчик)" xfId="937"/>
    <cellStyle name="_ЗБП ФСК  БДР, БДДС на 4 кв 2006 г" xfId="938"/>
    <cellStyle name="_ЗБП ФСК Корр по функц бюджетам 3 и 4 кв 2007 год 25 07 07" xfId="939"/>
    <cellStyle name="_из АРМ расчет БДДС и БДР 12мес 06г" xfId="940"/>
    <cellStyle name="_из АРМ расчет БДДС и БДР 9мес 06г" xfId="941"/>
    <cellStyle name="_Из АРМа БДР 6 мес по ФСК (МСК) от Михи к отчету 03 07 06" xfId="942"/>
    <cellStyle name="_Инструменты`2004" xfId="943"/>
    <cellStyle name="_ИП на 04 10 07 без 20071" xfId="944"/>
    <cellStyle name="_ИП на 04 10 07 без 20071_Книга1" xfId="945"/>
    <cellStyle name="_ИП на 04 10 07 без 20071_ПР ОФ на  2010-2014 01 10 2010 2011!!! для ДИиСП (2)" xfId="946"/>
    <cellStyle name="_ИП на 04 10 07 без 20071_ПР ОФ на  2010-2014 коррект  26 10 2010" xfId="947"/>
    <cellStyle name="_ИП на 04 10 07 без 20071_ПР ОФ на  2010-2014 коррект  26 10 2010 для ДИиСП (2)" xfId="948"/>
    <cellStyle name="_ИП на 04 10 07 без 20071_ПР ОФ на  2010-2014 коррект  26 10 2010 для ДИиСП (3)" xfId="949"/>
    <cellStyle name="_ИП на 04 10 07 после ЧАН" xfId="950"/>
    <cellStyle name="_ИП на 04 10 07 после ЧАН_Книга1" xfId="951"/>
    <cellStyle name="_ИП на 04 10 07 после ЧАН_ПР ОФ на  2010-2014 01 10 2010 2011!!! для ДИиСП (2)" xfId="952"/>
    <cellStyle name="_ИП на 04 10 07 после ЧАН_ПР ОФ на  2010-2014 коррект  26 10 2010" xfId="953"/>
    <cellStyle name="_ИП на 04 10 07 после ЧАН_ПР ОФ на  2010-2014 коррект  26 10 2010 для ДИиСП (2)" xfId="954"/>
    <cellStyle name="_ИП на 04 10 07 после ЧАН_ПР ОФ на  2010-2014 коррект  26 10 2010 для ДИиСП (3)" xfId="955"/>
    <cellStyle name="_ИП на 05.10.07" xfId="956"/>
    <cellStyle name="_ИП на 05.10.07_Книга1" xfId="957"/>
    <cellStyle name="_ИП на 05.10.07_ПР ОФ на  2010-2014 01 10 2010 2011!!! для ДИиСП (2)" xfId="958"/>
    <cellStyle name="_ИП на 05.10.07_ПР ОФ на  2010-2014 коррект  26 10 2010" xfId="959"/>
    <cellStyle name="_ИП на 05.10.07_ПР ОФ на  2010-2014 коррект  26 10 2010 для ДИиСП (2)" xfId="960"/>
    <cellStyle name="_ИП на 05.10.07_ПР ОФ на  2010-2014 коррект  26 10 2010 для ДИиСП (3)" xfId="961"/>
    <cellStyle name="_ИП ФСК 2007-2010" xfId="962"/>
    <cellStyle name="_ИП ФСК 2007-2010 (2)" xfId="963"/>
    <cellStyle name="_ИП ФСК 2007-2010_ИП ФСК 2007-2010 (2)" xfId="964"/>
    <cellStyle name="_ИП ФСК 2007-2010_Лист1" xfId="965"/>
    <cellStyle name="_ИП ФСК 2007-2010_Лист1_1" xfId="966"/>
    <cellStyle name="_ИП ФСК 2007-2010_Свод подрядчиков общий" xfId="967"/>
    <cellStyle name="_исп плана по приобр 2к" xfId="968"/>
    <cellStyle name="_Исходные данные для модели" xfId="252"/>
    <cellStyle name="_к ПЭП Забайкальского ПМЭС на 2кв 05г" xfId="969"/>
    <cellStyle name="_Книга1" xfId="970"/>
    <cellStyle name="_Книга1 2" xfId="971"/>
    <cellStyle name="_Книга1_Копия АРМ_БП_РСК_V10 0_20100213" xfId="972"/>
    <cellStyle name="_Книга1_Копия АРМ_БП_РСК_V10 0_20100213 2" xfId="973"/>
    <cellStyle name="_Книга2" xfId="251"/>
    <cellStyle name="_Книга2 2" xfId="974"/>
    <cellStyle name="_Книга2_1" xfId="975"/>
    <cellStyle name="_Книга3" xfId="976"/>
    <cellStyle name="_Книга6" xfId="977"/>
    <cellStyle name="_Командировочные расходы 2006" xfId="978"/>
    <cellStyle name="_Комплексная по всем затратам ПСУИС" xfId="979"/>
    <cellStyle name="_комплексный" xfId="980"/>
    <cellStyle name="_комплексный1" xfId="981"/>
    <cellStyle name="_Копия 3кв_1" xfId="982"/>
    <cellStyle name="_Копия ЗБП МСК  Чита БДР, БДДС 4 кв 06 ТоиР 26 07 06" xfId="983"/>
    <cellStyle name="_Копия капвлож_бизнес-план25 05_1" xfId="984"/>
    <cellStyle name="_Копия Образец Предложения по корректировке ИП МЭС С-З_3" xfId="985"/>
    <cellStyle name="_Копия Образец Предложения по корректировке ИП МЭС С-З_3_Книга1" xfId="986"/>
    <cellStyle name="_Копия Образец Предложения по корректировке ИП МЭС С-З_3_ПР ОФ на  2010-2014 01 10 2010 2011!!! для ДИиСП (2)" xfId="987"/>
    <cellStyle name="_Копия Образец Предложения по корректировке ИП МЭС С-З_3_ПР ОФ на  2010-2014 коррект  26 10 2010" xfId="988"/>
    <cellStyle name="_Копия Образец Предложения по корректировке ИП МЭС С-З_3_ПР ОФ на  2010-2014 коррект  26 10 2010 для ДИиСП (2)" xfId="989"/>
    <cellStyle name="_Копия Образец Предложения по корректировке ИП МЭС С-З_3_ПР ОФ на  2010-2014 коррект  26 10 2010 для ДИиСП (3)" xfId="990"/>
    <cellStyle name="_Копия ПР ОФ 2010-2014 (исправ версия)" xfId="991"/>
    <cellStyle name="_Копия ПР ОФ 2010-2014 (исправ версия)_Книга1" xfId="992"/>
    <cellStyle name="_Копия ПР ОФ 2010-2014 (исправ версия)_ПР ОФ на  2010-2014 01 10 2010 2011!!! для ДИиСП (2)" xfId="993"/>
    <cellStyle name="_Копия ПР ОФ 2010-2014 (исправ версия)_ПР ОФ на  2010-2014 коррект  26 10 2010" xfId="994"/>
    <cellStyle name="_Копия ПР ОФ 2010-2014 (исправ версия)_ПР ОФ на  2010-2014 коррект  26 10 2010 для ДИиСП (2)" xfId="995"/>
    <cellStyle name="_Копия ПР ОФ 2010-2014 (исправ версия)_ПР ОФ на  2010-2014 коррект  26 10 2010 для ДИиСП (3)" xfId="996"/>
    <cellStyle name="_Копия тех.-экон. и фин. показатели" xfId="997"/>
    <cellStyle name="_Копия Форма Корректировки плана ремонта электросетевых объектов ОАО ФСК ЕЭС и МСК на 2007" xfId="998"/>
    <cellStyle name="_Коррект 4кв06 31 10 06" xfId="999"/>
    <cellStyle name="_Корректировка ИП для Боброва" xfId="1000"/>
    <cellStyle name="_корректировка КПМЭС 4кв" xfId="1001"/>
    <cellStyle name="_корректировка КПМЭС 4кв ФСК 07 11 (2)" xfId="1002"/>
    <cellStyle name="_корректировка КПМЭС ТОиР" xfId="1003"/>
    <cellStyle name="_корректировка_КПМЭС 4кв" xfId="1004"/>
    <cellStyle name="_Краткий анализ 2006г НОВЫЙ" xfId="1005"/>
    <cellStyle name="_Лимит 4 кв 06г. (Согл год - утверж 9 мес)" xfId="1006"/>
    <cellStyle name="_Лист в ТЭЦ март 04г" xfId="1007"/>
    <cellStyle name="_Лист1" xfId="1008"/>
    <cellStyle name="_Лист1_1" xfId="1009"/>
    <cellStyle name="_Макет_Итоговый лист по анализу ИПР" xfId="250"/>
    <cellStyle name="_меню по ТП (2)" xfId="249"/>
    <cellStyle name="_МОДЕЛЬ_1 (2)" xfId="248"/>
    <cellStyle name="_МОДЕЛЬ_1 (2)_PR.PROG.WARM.NOTCOMBI.2012.2.16_v1.4(04.04.11) " xfId="1010"/>
    <cellStyle name="_МОДЕЛЬ_1 (2)_Книга2_PR.PROG.WARM.NOTCOMBI.2012.2.16_v1.4(04.04.11) " xfId="1011"/>
    <cellStyle name="_мтр 2006 год по месяцам" xfId="1012"/>
    <cellStyle name="_МЭС Волги ЦПИД 2008-2010гг" xfId="1013"/>
    <cellStyle name="_МЭС Волги ЦПИД 2008-2010гг_Книга1" xfId="1014"/>
    <cellStyle name="_МЭС Волги ЦПИД 2008-2010гг_ПР ОФ на  2010-2014 01 10 2010 2011!!! для ДИиСП (2)" xfId="1015"/>
    <cellStyle name="_МЭС Волги ЦПИД 2008-2010гг_ПР ОФ на  2010-2014 коррект  26 10 2010" xfId="1016"/>
    <cellStyle name="_МЭС Волги ЦПИД 2008-2010гг_ПР ОФ на  2010-2014 коррект  26 10 2010 для ДИиСП (2)" xfId="1017"/>
    <cellStyle name="_МЭС Волги ЦПИД 2008-2010гг_ПР ОФ на  2010-2014 коррект  26 10 2010 для ДИиСП (3)" xfId="1018"/>
    <cellStyle name="_НВВ 2009 постатейно свод по филиалам_09_02_09" xfId="247"/>
    <cellStyle name="_НВВ 2009 постатейно свод по филиалам_для Валентина" xfId="246"/>
    <cellStyle name="_некомплекс 2009-2011" xfId="1019"/>
    <cellStyle name="_некомплекс 2009-2011_Книга1" xfId="1020"/>
    <cellStyle name="_некомплекс 2009-2011_ПР ОФ на  2010-2014 01 10 2010 2011!!! для ДИиСП (2)" xfId="1021"/>
    <cellStyle name="_некомплекс 2009-2011_ПР ОФ на  2010-2014 коррект  26 10 2010" xfId="1022"/>
    <cellStyle name="_некомплекс 2009-2011_ПР ОФ на  2010-2014 коррект  26 10 2010 для ДИиСП (2)" xfId="1023"/>
    <cellStyle name="_некомплекс 2009-2011_ПР ОФ на  2010-2014 коррект  26 10 2010 для ДИиСП (3)" xfId="1024"/>
    <cellStyle name="_Новый_КС2_Элпитание в МЭС Юга 5-7-1" xfId="1025"/>
    <cellStyle name="_Новый_КС2_Элпитание в МЭС Юга 5-7-1_КПЭ ВВоды ИП 2010 (отправка)" xfId="1026"/>
    <cellStyle name="_Новый_КС2_Элпитание в МЭС Юга 5-7-1_КПЭ ВВоды ИП 2010 (посл вар  26 05 11)" xfId="1027"/>
    <cellStyle name="_Новый_КС2_Элпитание в МЭС Юга 5-7-1_КПЭ ВВоды ИП 2010 (посл вар  26 05 11) (3)" xfId="1028"/>
    <cellStyle name="_Новый_КС2_Элпитание в МЭС Юга 5-7-1_ремонт" xfId="1029"/>
    <cellStyle name="_Общий свод 4 декабрь, ноябрь, октябрь" xfId="1030"/>
    <cellStyle name="_Омск" xfId="245"/>
    <cellStyle name="_Описание объектов" xfId="1031"/>
    <cellStyle name="_Описание объектов_Книга1" xfId="1032"/>
    <cellStyle name="_Описание объектов_ПР ОФ на  2010-2014 01 10 2010 2011!!! для ДИиСП (2)" xfId="1033"/>
    <cellStyle name="_Описание объектов_ПР ОФ на  2010-2014 коррект  26 10 2010" xfId="1034"/>
    <cellStyle name="_Описание объектов_ПР ОФ на  2010-2014 коррект  26 10 2010 для ДИиСП (2)" xfId="1035"/>
    <cellStyle name="_Описание объектов_ПР ОФ на  2010-2014 коррект  26 10 2010 для ДИиСП (3)" xfId="1036"/>
    <cellStyle name="_ОПМЭС 2004 статья 1_1_1_2" xfId="1037"/>
    <cellStyle name="_Осн Форма 2_1_ОП 13 05(1)" xfId="1038"/>
    <cellStyle name="_остаток векселей_01_07" xfId="1039"/>
    <cellStyle name="_Отчет 2006 _П 15 01" xfId="1040"/>
    <cellStyle name="_П 1.3, 1.4, 1.5." xfId="225"/>
    <cellStyle name="_Плановая выручка 2010-по  двум  договорам" xfId="224"/>
    <cellStyle name="_Подряд 4кв 06 КМС" xfId="1041"/>
    <cellStyle name="_поквартальная разбивка реновации 2009" xfId="1042"/>
    <cellStyle name="_Последний ПЭП и Бюджет 2006 КузбПМЭС" xfId="1043"/>
    <cellStyle name="_пр 5 тариф RAB" xfId="223"/>
    <cellStyle name="_пр 5 тариф RAB_PR.PROG.WARM.NOTCOMBI.2012.2.16_v1.4(04.04.11) " xfId="1044"/>
    <cellStyle name="_пр 5 тариф RAB_Книга2_PR.PROG.WARM.NOTCOMBI.2012.2.16_v1.4(04.04.11) " xfId="1045"/>
    <cellStyle name="_ПР ОФ 2010-2012 для ФСТ" xfId="1046"/>
    <cellStyle name="_ПР ОФ 2010-2012 для ФСТ_Книга1" xfId="1047"/>
    <cellStyle name="_ПР ОФ 2010-2012 для ФСТ_ПР ОФ на  2010-2014 01 10 2010 2011!!! для ДИиСП (2)" xfId="1048"/>
    <cellStyle name="_ПР ОФ 2010-2012 для ФСТ_ПР ОФ на  2010-2014 коррект  26 10 2010" xfId="1049"/>
    <cellStyle name="_ПР ОФ 2010-2012 для ФСТ_ПР ОФ на  2010-2014 коррект  26 10 2010 для ДИиСП (2)" xfId="1050"/>
    <cellStyle name="_ПР ОФ 2010-2012 для ФСТ_ПР ОФ на  2010-2014 коррект  26 10 2010 для ДИиСП (3)" xfId="1051"/>
    <cellStyle name="_ПР ОФ 2010-2014" xfId="1052"/>
    <cellStyle name="_ПР ОФ 2010-2014_Книга1" xfId="1053"/>
    <cellStyle name="_ПР ОФ 2010-2014_ПР ОФ на  2010-2014 01 10 2010 2011!!! для ДИиСП (2)" xfId="1054"/>
    <cellStyle name="_ПР ОФ 2010-2014_ПР ОФ на  2010-2014 коррект  26 10 2010" xfId="1055"/>
    <cellStyle name="_ПР ОФ 2010-2014_ПР ОФ на  2010-2014 коррект  26 10 2010 для ДИиСП (2)" xfId="1056"/>
    <cellStyle name="_ПР ОФ 2010-2014_ПР ОФ на  2010-2014 коррект  26 10 2010 для ДИиСП (3)" xfId="1057"/>
    <cellStyle name="_ПР ОФ на  2010-2014 01 10 2010 2011!!! для ДИиСП (2)" xfId="1058"/>
    <cellStyle name="_ПР ОФ на  2010-2014 коррект  26 10 2010" xfId="1059"/>
    <cellStyle name="_ПР ОФ на  2010-2014 коррект  26 10 2010 для ДИиСП (2)" xfId="1060"/>
    <cellStyle name="_ПР ОФ на  2010-2014 коррект  26 10 2010 для ДИиСП (3)" xfId="1061"/>
    <cellStyle name="_Предложения по корректировке программы реновации (с учетом реновации за счет аморт)" xfId="1062"/>
    <cellStyle name="_Предложения по реновации 2008-2012" xfId="1063"/>
    <cellStyle name="_Предложения по реновации 2008-2012_Книга1" xfId="1064"/>
    <cellStyle name="_Предложения по реновации 2008-2012_ПР ОФ на  2010-2014 01 10 2010 2011!!! для ДИиСП (2)" xfId="1065"/>
    <cellStyle name="_Предложения по реновации 2008-2012_ПР ОФ на  2010-2014 коррект  26 10 2010" xfId="1066"/>
    <cellStyle name="_Предложения по реновации 2008-2012_ПР ОФ на  2010-2014 коррект  26 10 2010 для ДИиСП (2)" xfId="1067"/>
    <cellStyle name="_Предложения по реновации 2008-2012_ПР ОФ на  2010-2014 коррект  26 10 2010 для ДИиСП (3)" xfId="1068"/>
    <cellStyle name="_Предожение _ДБП_2009 г ( согласованные БП)  (2)" xfId="222"/>
    <cellStyle name="_Прил 1 Расчет транспортный налог" xfId="1069"/>
    <cellStyle name="_прил090724 - Реновация поквартально v9 - отправ" xfId="1070"/>
    <cellStyle name="_Приложение 17 закупки оборудования не входящего в сметы строек" xfId="1071"/>
    <cellStyle name="_Приложение к протоколу Правления 070607с Чечней" xfId="1072"/>
    <cellStyle name="_Приложение к протоколу Правления 070607с Чечней_Книга1" xfId="1073"/>
    <cellStyle name="_Приложение к протоколу Правления 070607с Чечней_ПР ОФ на  2010-2014 01 10 2010 2011!!! для ДИиСП (2)" xfId="1074"/>
    <cellStyle name="_Приложение к протоколу Правления 070607с Чечней_ПР ОФ на  2010-2014 коррект  26 10 2010" xfId="1075"/>
    <cellStyle name="_Приложение к протоколу Правления 070607с Чечней_ПР ОФ на  2010-2014 коррект  26 10 2010 для ДИиСП (2)" xfId="1076"/>
    <cellStyle name="_Приложение к протоколу Правления 070607с Чечней_ПР ОФ на  2010-2014 коррект  26 10 2010 для ДИиСП (3)" xfId="1077"/>
    <cellStyle name="_Приложение МТС-3-КС" xfId="221"/>
    <cellStyle name="_Приложение-МТС--2-1" xfId="220"/>
    <cellStyle name="_Приобретение ОС 3кв.5.04.06г.(1)" xfId="1078"/>
    <cellStyle name="_Приобретение ОС Упр 2007" xfId="1079"/>
    <cellStyle name="_Прогноз 6мес06 ОП ФСК 19 06" xfId="1080"/>
    <cellStyle name="_программа замены оборудования ФСК на 2008 коррект" xfId="1081"/>
    <cellStyle name="_программа замены оборудования ФСК на 2008 коррект_Книга1" xfId="1082"/>
    <cellStyle name="_программа замены оборудования ФСК на 2008 коррект_ПР ОФ на  2010-2014 01 10 2010 2011!!! для ДИиСП (2)" xfId="1083"/>
    <cellStyle name="_программа замены оборудования ФСК на 2008 коррект_ПР ОФ на  2010-2014 коррект  26 10 2010" xfId="1084"/>
    <cellStyle name="_программа замены оборудования ФСК на 2008 коррект_ПР ОФ на  2010-2014 коррект  26 10 2010 для ДИиСП (2)" xfId="1085"/>
    <cellStyle name="_программа замены оборудования ФСК на 2008 коррект_ПР ОФ на  2010-2014 коррект  26 10 2010 для ДИиСП (3)" xfId="1086"/>
    <cellStyle name="_Программы  замены ВЗУ и АБ ФСК и  МСК, ВМТ на 2008г" xfId="1087"/>
    <cellStyle name="_Программы  замены ВЗУ и АБ ФСК и  МСК, ВМТ на 2008г_Книга1" xfId="1088"/>
    <cellStyle name="_Программы  замены ВЗУ и АБ ФСК и  МСК, ВМТ на 2008г_ПР ОФ на  2010-2014 01 10 2010 2011!!! для ДИиСП (2)" xfId="1089"/>
    <cellStyle name="_Программы  замены ВЗУ и АБ ФСК и  МСК, ВМТ на 2008г_ПР ОФ на  2010-2014 коррект  26 10 2010" xfId="1090"/>
    <cellStyle name="_Программы  замены ВЗУ и АБ ФСК и  МСК, ВМТ на 2008г_ПР ОФ на  2010-2014 коррект  26 10 2010 для ДИиСП (2)" xfId="1091"/>
    <cellStyle name="_Программы  замены ВЗУ и АБ ФСК и  МСК, ВМТ на 2008г_ПР ОФ на  2010-2014 коррект  26 10 2010 для ДИиСП (3)" xfId="1092"/>
    <cellStyle name="_Проект 3 кв ТОиР  ХМК " xfId="1093"/>
    <cellStyle name="_Проект 3 кв ТОиР Красноярск" xfId="1094"/>
    <cellStyle name="_Проект плана по ремонту 3 кв ЗБП МСК ОАО Читаэнерго" xfId="1095"/>
    <cellStyle name="_Проект плана по ремонту 3 кв. ЗБП МСК ОАО Бурятэнерго" xfId="1096"/>
    <cellStyle name="_Проект подряд ремонт 3кв 06г ОП" xfId="1097"/>
    <cellStyle name="_Проект программы 2010_2014 20082009" xfId="1098"/>
    <cellStyle name="_Проект сметы ОП ТОиР МСК 4кв 06г" xfId="1099"/>
    <cellStyle name="_ПСУИС" xfId="1100"/>
    <cellStyle name="_ПТОиР  БДР и БДДС 4кв 2006 КЭ" xfId="1101"/>
    <cellStyle name="_ПТОиР  БДР и БДДС 4кв 2006 ХП" xfId="1102"/>
    <cellStyle name="_ПТОиР  БДР и БДДС 4кв 2006 ХЭ" xfId="1103"/>
    <cellStyle name="_ПЭП и Б на  2006 УпрМЭС 07.11.05" xfId="1104"/>
    <cellStyle name="_ПЭП и Б на  2006 УпрМЭС утвержденный" xfId="1105"/>
    <cellStyle name="_ПЭП и Бюджет 2005г 2-3 уровни" xfId="1106"/>
    <cellStyle name="_ПЭП и Бюджет Кузбасского ПМЭС" xfId="1107"/>
    <cellStyle name="_ПЭП и Бюджет на 2005г УправленияМЭС" xfId="1108"/>
    <cellStyle name="_ПЭП и Бюджет на 4кв04г УправленияМЭС" xfId="1109"/>
    <cellStyle name="_ПЭП на 3 кв 2006 г ЗБП МЭС" xfId="1110"/>
    <cellStyle name="_ПЭПиБюджет на 2006гММСКмин" xfId="1111"/>
    <cellStyle name="_ПЭПиБюджет на 2кв 2006гММСК" xfId="1112"/>
    <cellStyle name="_ПЭПиБюджет на 2кв.2005г" xfId="1113"/>
    <cellStyle name="_Р-5 02.01.06.06.02.03 Ответств" xfId="1114"/>
    <cellStyle name="_РаппопортРАСЧЕТ ФОТ  на 9 мес 2008  " xfId="1115"/>
    <cellStyle name="_Расчет RAB_22072008" xfId="219"/>
    <cellStyle name="_Расчет RAB_22072008_PR.PROG.WARM.NOTCOMBI.2012.2.16_v1.4(04.04.11) " xfId="1116"/>
    <cellStyle name="_Расчет RAB_22072008_Книга2_PR.PROG.WARM.NOTCOMBI.2012.2.16_v1.4(04.04.11) " xfId="1117"/>
    <cellStyle name="_Расчет RAB_Лен и МОЭСК_с 2010 года_14.04.2009_со сглаж_version 3.0_без ФСК" xfId="218"/>
    <cellStyle name="_Расчет RAB_Лен и МОЭСК_с 2010 года_14.04.2009_со сглаж_version 3.0_без ФСК_PR.PROG.WARM.NOTCOMBI.2012.2.16_v1.4(04.04.11) " xfId="1118"/>
    <cellStyle name="_Расчет RAB_Лен и МОЭСК_с 2010 года_14.04.2009_со сглаж_version 3.0_без ФСК_Книга2_PR.PROG.WARM.NOTCOMBI.2012.2.16_v1.4(04.04.11) " xfId="1119"/>
    <cellStyle name="_расчет аморт.2006 ОП в МЭС" xfId="1120"/>
    <cellStyle name="_Расчет под  Заключение-Самара" xfId="217"/>
    <cellStyle name="_Расчеты для плана   2006г" xfId="1121"/>
    <cellStyle name="_Расчеты ЕНЭС   2006г" xfId="1122"/>
    <cellStyle name="_расшифровка активов_27.06.05" xfId="1123"/>
    <cellStyle name="_Реестр Корректировок на ПМЭС 09 06г" xfId="1124"/>
    <cellStyle name="_Резервная копия Выгрузка из АРМа БДР 9 мес по ФСК от Миши 11 09 06" xfId="1125"/>
    <cellStyle name="_Резервная копия Резервная копия Выгрузка из АРМа БДР 9 мес по ФСК от Миши 11 09 06" xfId="1126"/>
    <cellStyle name="_реконстр согл МЭС" xfId="1127"/>
    <cellStyle name="_реконстр согл МЭС_Книга1" xfId="1128"/>
    <cellStyle name="_реконстр согл МЭС_ПР ОФ на  2010-2014 01 10 2010 2011!!! для ДИиСП (2)" xfId="1129"/>
    <cellStyle name="_реконстр согл МЭС_ПР ОФ на  2010-2014 коррект  26 10 2010" xfId="1130"/>
    <cellStyle name="_реконстр согл МЭС_ПР ОФ на  2010-2014 коррект  26 10 2010 для ДИиСП (2)" xfId="1131"/>
    <cellStyle name="_реконстр согл МЭС_ПР ОФ на  2010-2014 коррект  26 10 2010 для ДИиСП (3)" xfId="1132"/>
    <cellStyle name="_ренновация ОФ ФСК 2008-2010 предл МЭС" xfId="1133"/>
    <cellStyle name="_ренновация ОФ ФСК 2008-2010 предл МЭС_Книга1" xfId="1134"/>
    <cellStyle name="_ренновация ОФ ФСК 2008-2010 предл МЭС_ПР ОФ на  2010-2014 01 10 2010 2011!!! для ДИиСП (2)" xfId="1135"/>
    <cellStyle name="_ренновация ОФ ФСК 2008-2010 предл МЭС_ПР ОФ на  2010-2014 коррект  26 10 2010" xfId="1136"/>
    <cellStyle name="_ренновация ОФ ФСК 2008-2010 предл МЭС_ПР ОФ на  2010-2014 коррект  26 10 2010 для ДИиСП (2)" xfId="1137"/>
    <cellStyle name="_ренновация ОФ ФСК 2008-2010 предл МЭС_ПР ОФ на  2010-2014 коррект  26 10 2010 для ДИиСП (3)" xfId="1138"/>
    <cellStyle name="_Реновация ОФ ФСК и МСК на 2009_2013 свод (2)" xfId="1139"/>
    <cellStyle name="_Реновация ОФ ФСК и МСК на 2009_2013 свод (2)_Книга1" xfId="1140"/>
    <cellStyle name="_Реновация ОФ ФСК и МСК на 2009_2013 свод (2)_ПР ОФ на  2010-2014 01 10 2010 2011!!! для ДИиСП (2)" xfId="1141"/>
    <cellStyle name="_Реновация ОФ ФСК и МСК на 2009_2013 свод (2)_ПР ОФ на  2010-2014 коррект  26 10 2010" xfId="1142"/>
    <cellStyle name="_Реновация ОФ ФСК и МСК на 2009_2013 свод (2)_ПР ОФ на  2010-2014 коррект  26 10 2010 для ДИиСП (2)" xfId="1143"/>
    <cellStyle name="_Реновация ОФ ФСК и МСК на 2009_2013 свод (2)_ПР ОФ на  2010-2014 коррект  26 10 2010 для ДИиСП (3)" xfId="1144"/>
    <cellStyle name="_Реновация ОФ ФСК и МСК на 2009_2015 (ПМЭС) испр 24.06.08" xfId="1145"/>
    <cellStyle name="_Реновация ОФ ФСК и МСК на 2009_2015 (ПМЭС) испр 24.06.08_Книга1" xfId="1146"/>
    <cellStyle name="_Реновация ОФ ФСК и МСК на 2009_2015 (ПМЭС) испр 24.06.08_ПР ОФ на  2010-2014 01 10 2010 2011!!! для ДИиСП (2)" xfId="1147"/>
    <cellStyle name="_Реновация ОФ ФСК и МСК на 2009_2015 (ПМЭС) испр 24.06.08_ПР ОФ на  2010-2014 коррект  26 10 2010" xfId="1148"/>
    <cellStyle name="_Реновация ОФ ФСК и МСК на 2009_2015 (ПМЭС) испр 24.06.08_ПР ОФ на  2010-2014 коррект  26 10 2010 для ДИиСП (2)" xfId="1149"/>
    <cellStyle name="_Реновация ОФ ФСК и МСК на 2009_2015 (ПМЭС) испр 24.06.08_ПР ОФ на  2010-2014 коррект  26 10 2010 для ДИиСП (3)" xfId="1150"/>
    <cellStyle name="_С учетом погашения задолженности_Векселя" xfId="1151"/>
    <cellStyle name="_Сведения о расходах на 2004г" xfId="1152"/>
    <cellStyle name="_Свод" xfId="1153"/>
    <cellStyle name="_Свод Март 2009" xfId="1154"/>
    <cellStyle name="_Свод по ИПР (2)" xfId="216"/>
    <cellStyle name="_Свод подрядчиков общий" xfId="1155"/>
    <cellStyle name="_СВОД прогноз БДДС 1пг 2007 07 06 07" xfId="1156"/>
    <cellStyle name="_СВОД прогноз БДДС 1пг 2007 18 06 07 мах" xfId="1157"/>
    <cellStyle name="_Свод Февраль 2009г." xfId="1158"/>
    <cellStyle name="_Свод ЦИУС  2008 БДР защищенный" xfId="1159"/>
    <cellStyle name="_Сибирь-84чел." xfId="1160"/>
    <cellStyle name="_СМЕТА ОКС 2 кв." xfId="1161"/>
    <cellStyle name="_Согласованный бюджет 2006 г" xfId="1162"/>
    <cellStyle name="_согласованный ФСК ФОТ ОП ЕНЭС" xfId="1163"/>
    <cellStyle name="_Спецодежда" xfId="1164"/>
    <cellStyle name="_спецодежда отправ в МЭС" xfId="1165"/>
    <cellStyle name="_СПП  Правление 09102007" xfId="1166"/>
    <cellStyle name="_СПП  Правление 09102007_Книга1" xfId="1167"/>
    <cellStyle name="_СПП  Правление 09102007_ПР ОФ на  2010-2014 01 10 2010 2011!!! для ДИиСП (2)" xfId="1168"/>
    <cellStyle name="_СПП  Правление 09102007_ПР ОФ на  2010-2014 коррект  26 10 2010" xfId="1169"/>
    <cellStyle name="_СПП  Правление 09102007_ПР ОФ на  2010-2014 коррект  26 10 2010 для ДИиСП (2)" xfId="1170"/>
    <cellStyle name="_СПП  Правление 09102007_ПР ОФ на  2010-2014 коррект  26 10 2010 для ДИиСП (3)" xfId="1171"/>
    <cellStyle name="_Сравнительный_Мотовилиха" xfId="1172"/>
    <cellStyle name="_Ст.1.1.1.1 Сырье и материалы 2004" xfId="1173"/>
    <cellStyle name="_Страхование свод 2006 (испр)" xfId="1174"/>
    <cellStyle name="_таблицы  к 2006г" xfId="1175"/>
    <cellStyle name="_таблицы для расчетов28-04-08_2006-2009_прибыль корр_по ИА" xfId="215"/>
    <cellStyle name="_таблицы для расчетов28-04-08_2006-2009с ИА" xfId="214"/>
    <cellStyle name="_ТОиРУпр  БДР и БДДС на 4 кв 06" xfId="1176"/>
    <cellStyle name="_ТПиР сетей ФСК на 2008г" xfId="1177"/>
    <cellStyle name="_ТПиР сетей ФСК на 2008г_Книга1" xfId="1178"/>
    <cellStyle name="_ТПиР сетей ФСК на 2008г_ПР ОФ на  2010-2014 01 10 2010 2011!!! для ДИиСП (2)" xfId="1179"/>
    <cellStyle name="_ТПиР сетей ФСК на 2008г_ПР ОФ на  2010-2014 коррект  26 10 2010" xfId="1180"/>
    <cellStyle name="_ТПиР сетей ФСК на 2008г_ПР ОФ на  2010-2014 коррект  26 10 2010 для ДИиСП (2)" xfId="1181"/>
    <cellStyle name="_ТПиР сетей ФСК на 2008г_ПР ОФ на  2010-2014 коррект  26 10 2010 для ДИиСП (3)" xfId="1182"/>
    <cellStyle name="_Упр Ар имущ 2 кв 2006 07 02оконч" xfId="1183"/>
    <cellStyle name="_Управление МЭС ОС за1кв04г" xfId="1184"/>
    <cellStyle name="_Форма 6  РТК.xls(отчет по Адр пр. ЛО)" xfId="213"/>
    <cellStyle name="_Форма БДР и БДДС на 4 кв 2006Кузбассэнерго МСК" xfId="1185"/>
    <cellStyle name="_Форма БДР и БДДС на 4 кв 2006ФСК" xfId="1186"/>
    <cellStyle name="_Форма БДР и БДДС на 4кв 2006 МСК" xfId="1187"/>
    <cellStyle name="_Форма БДР и БДДС на 4кв 2006 ФСК" xfId="1188"/>
    <cellStyle name="_Форма БДР, БДДС 4кв 06г ТОиР ФСК" xfId="1189"/>
    <cellStyle name="_Форма на приобретение ОС  3 кв" xfId="1190"/>
    <cellStyle name="_Форма ПЭП и Бюджет на 2кв 2005г ОПМЭС" xfId="1191"/>
    <cellStyle name="_Форма ПЭП и Бюджет на 4кв 2005г ОПМЭС" xfId="1192"/>
    <cellStyle name="_форма расчета по Спецодежде ПМЭС 2005 год 4 кв 05" xfId="1193"/>
    <cellStyle name="_Формат разбивки по МРСК_РСК" xfId="212"/>
    <cellStyle name="_Формат_для Согласования" xfId="211"/>
    <cellStyle name="_ФОТ 80чел.2008" xfId="1194"/>
    <cellStyle name="_ХПМЭС Приобретение ОС 2006" xfId="1195"/>
    <cellStyle name="_Чек" xfId="1196"/>
    <cellStyle name="_Январь 2009" xfId="1197"/>
    <cellStyle name="”ˆŠ‘ˆŽ‚€›‰" xfId="1198"/>
    <cellStyle name="”ˆ€‘Ž‚›‰" xfId="1199"/>
    <cellStyle name="”€ЌЂЌ‘Ћ‚›‰" xfId="1200"/>
    <cellStyle name="”€Љ‘€ђЋ‚ЂЌЌ›‰" xfId="1201"/>
    <cellStyle name="”ќђќ‘ћ‚›‰" xfId="209"/>
    <cellStyle name="”ќђќ‘ћ‚›‰ 2" xfId="604"/>
    <cellStyle name="”ќђќ‘ћ‚›‰ 3" xfId="558"/>
    <cellStyle name="”ќђќ‘ћ‚›‰ 4" xfId="1202"/>
    <cellStyle name="”љ‘ђћ‚ђќќ›‰" xfId="208"/>
    <cellStyle name="”љ‘ђћ‚ђќќ›‰ 2" xfId="605"/>
    <cellStyle name="”љ‘ђћ‚ђќќ›‰ 3" xfId="559"/>
    <cellStyle name="”љ‘ђћ‚ђќќ›‰ 4" xfId="1203"/>
    <cellStyle name="„€’€" xfId="1204"/>
    <cellStyle name="„…ќ…†ќ›‰" xfId="207"/>
    <cellStyle name="„…ќ…†ќ›‰ 2" xfId="606"/>
    <cellStyle name="„…ќ…†ќ›‰ 3" xfId="560"/>
    <cellStyle name="„…ќ…†ќ›‰ 4" xfId="1205"/>
    <cellStyle name="„……†›‰" xfId="1206"/>
    <cellStyle name="„Ђ’Ђ" xfId="1207"/>
    <cellStyle name="£ BP" xfId="1208"/>
    <cellStyle name="¥ JY" xfId="1209"/>
    <cellStyle name="€’ЋѓЋ‚›‰" xfId="1210"/>
    <cellStyle name="€’ЋѓЋ‚›‰ 10" xfId="1211"/>
    <cellStyle name="€’ЋѓЋ‚›‰ 10 2" xfId="1212"/>
    <cellStyle name="€’ЋѓЋ‚›‰ 11" xfId="1213"/>
    <cellStyle name="€’ЋѓЋ‚›‰ 11 2" xfId="1214"/>
    <cellStyle name="€’ЋѓЋ‚›‰ 12" xfId="1215"/>
    <cellStyle name="€’ЋѓЋ‚›‰ 12 2" xfId="1216"/>
    <cellStyle name="€’ЋѓЋ‚›‰ 13" xfId="1217"/>
    <cellStyle name="€’ЋѓЋ‚›‰ 13 2" xfId="1218"/>
    <cellStyle name="€’ЋѓЋ‚›‰ 14" xfId="1219"/>
    <cellStyle name="€’ЋѓЋ‚›‰ 14 2" xfId="1220"/>
    <cellStyle name="€’ЋѓЋ‚›‰ 15" xfId="1221"/>
    <cellStyle name="€’ЋѓЋ‚›‰ 2" xfId="1222"/>
    <cellStyle name="€’ЋѓЋ‚›‰ 3" xfId="1223"/>
    <cellStyle name="€’ЋѓЋ‚›‰ 4" xfId="1224"/>
    <cellStyle name="€’ЋѓЋ‚›‰ 4 2" xfId="1225"/>
    <cellStyle name="€’ЋѓЋ‚›‰ 5" xfId="1226"/>
    <cellStyle name="€’ЋѓЋ‚›‰ 5 2" xfId="1227"/>
    <cellStyle name="€’ЋѓЋ‚›‰ 6" xfId="1228"/>
    <cellStyle name="€’ЋѓЋ‚›‰ 6 2" xfId="1229"/>
    <cellStyle name="€’ЋѓЋ‚›‰ 7" xfId="1230"/>
    <cellStyle name="€’ЋѓЋ‚›‰ 7 2" xfId="1231"/>
    <cellStyle name="€’ЋѓЋ‚›‰ 8" xfId="1232"/>
    <cellStyle name="€’ЋѓЋ‚›‰ 8 2" xfId="1233"/>
    <cellStyle name="€’ЋѓЋ‚›‰ 9" xfId="1234"/>
    <cellStyle name="€’ЋѓЋ‚›‰ 9 2" xfId="1235"/>
    <cellStyle name="‡€ƒŽ‹Ž‚ŽŠ1" xfId="1236"/>
    <cellStyle name="‡€ƒŽ‹Ž‚ŽŠ2" xfId="1237"/>
    <cellStyle name="‡ђѓћ‹ћ‚ћљ1" xfId="206"/>
    <cellStyle name="‡ђѓћ‹ћ‚ћљ1 2" xfId="607"/>
    <cellStyle name="‡ђѓћ‹ћ‚ћљ1 3" xfId="561"/>
    <cellStyle name="‡ђѓћ‹ћ‚ћљ1 4" xfId="1238"/>
    <cellStyle name="‡ђѓћ‹ћ‚ћљ2" xfId="205"/>
    <cellStyle name="‡ђѓћ‹ћ‚ћљ2 2" xfId="608"/>
    <cellStyle name="‡ђѓћ‹ћ‚ћљ2 3" xfId="562"/>
    <cellStyle name="‡ђѓћ‹ћ‚ћљ2 4" xfId="1239"/>
    <cellStyle name="•W€_GE 3 MINIMUM" xfId="1240"/>
    <cellStyle name="’ћѓћ‚›‰" xfId="210"/>
    <cellStyle name="’ћѓћ‚›‰ 2" xfId="603"/>
    <cellStyle name="’ћѓћ‚›‰ 3" xfId="557"/>
    <cellStyle name="’ћѓћ‚›‰ 4" xfId="1241"/>
    <cellStyle name="" xfId="1242"/>
    <cellStyle name="" xfId="1243"/>
    <cellStyle name="" xfId="1244"/>
    <cellStyle name="_лизинг и страхование" xfId="1245"/>
    <cellStyle name="_лизинг и страхование" xfId="1246"/>
    <cellStyle name="_лизинг и страхование_Денежный поток ЗАО ЭПИ-2008г.(в объемах декабря)2811  ПОСЛЕДНИЙ (Перераб. с изм. старахованием)" xfId="1247"/>
    <cellStyle name="_лизинг и страхование_Денежный поток ЗАО ЭПИ-2008г.(в объемах декабря)2811  ПОСЛЕДНИЙ (Перераб. с изм. старахованием)" xfId="1248"/>
    <cellStyle name="_ЛИЗИНГовый КАЛЕНДАРЬ" xfId="1249"/>
    <cellStyle name="_ЛИЗИНГовый КАЛЕНДАРЬ" xfId="1250"/>
    <cellStyle name="_ЛИЗИНГовый КАЛЕНДАРЬ_Денежный поток ЗАО ЭПИ-2008г.(в объемах декабря)2811  ПОСЛЕДНИЙ (Перераб. с изм. старахованием)" xfId="1251"/>
    <cellStyle name="_ЛИЗИНГовый КАЛЕНДАРЬ_Денежный поток ЗАО ЭПИ-2008г.(в объемах декабря)2811  ПОСЛЕДНИЙ (Перераб. с изм. старахованием)" xfId="1252"/>
    <cellStyle name="_ПУШКИНО ( прир.ГАЗ  2009-2014 проектная мощность вар1" xfId="1253"/>
    <cellStyle name="_ПУШКИНО ( прир.ГАЗ  2009-2014 проектная мощность вар1" xfId="1254"/>
    <cellStyle name="_ПУШКИНО ( прир.ГАЗ  2009-2014 проектная мощность вар1_Денежный поток ЗАО ЭПИ-2008г.(в объемах декабря)2811  ПОСЛЕДНИЙ (Перераб. с изм. старахованием)" xfId="1255"/>
    <cellStyle name="_ПУШКИНО ( прир.ГАЗ  2009-2014 проектная мощность вар1_Денежный поток ЗАО ЭПИ-2008г.(в объемах декабря)2811  ПОСЛЕДНИЙ (Перераб. с изм. старахованием)" xfId="1256"/>
    <cellStyle name="" xfId="1257"/>
    <cellStyle name="" xfId="1258"/>
    <cellStyle name="_лизинг и страхование" xfId="1259"/>
    <cellStyle name="_лизинг и страхование" xfId="1260"/>
    <cellStyle name="_лизинг и страхование_Денежный поток ЗАО ЭПИ-2008г.(в объемах декабря)2811  ПОСЛЕДНИЙ (Перераб. с изм. старахованием)" xfId="1261"/>
    <cellStyle name="_лизинг и страхование_Денежный поток ЗАО ЭПИ-2008г.(в объемах декабря)2811  ПОСЛЕДНИЙ (Перераб. с изм. старахованием)" xfId="1262"/>
    <cellStyle name="_ЛИЗИНГовый КАЛЕНДАРЬ" xfId="1263"/>
    <cellStyle name="_ЛИЗИНГовый КАЛЕНДАРЬ" xfId="1264"/>
    <cellStyle name="_ЛИЗИНГовый КАЛЕНДАРЬ_Денежный поток ЗАО ЭПИ-2008г.(в объемах декабря)2811  ПОСЛЕДНИЙ (Перераб. с изм. старахованием)" xfId="1265"/>
    <cellStyle name="_ЛИЗИНГовый КАЛЕНДАРЬ_Денежный поток ЗАО ЭПИ-2008г.(в объемах декабря)2811  ПОСЛЕДНИЙ (Перераб. с изм. старахованием)" xfId="1266"/>
    <cellStyle name="_ПУШКИНО ( прир.ГАЗ  2009-2014 проектная мощность вар1" xfId="1267"/>
    <cellStyle name="_ПУШКИНО ( прир.ГАЗ  2009-2014 проектная мощность вар1" xfId="1268"/>
    <cellStyle name="_ПУШКИНО ( прир.ГАЗ  2009-2014 проектная мощность вар1_Денежный поток ЗАО ЭПИ-2008г.(в объемах декабря)2811  ПОСЛЕДНИЙ (Перераб. с изм. старахованием)" xfId="1269"/>
    <cellStyle name="_ПУШКИНО ( прир.ГАЗ  2009-2014 проектная мощность вар1_Денежный поток ЗАО ЭПИ-2008г.(в объемах декабря)2811  ПОСЛЕДНИЙ (Перераб. с изм. старахованием)" xfId="1270"/>
    <cellStyle name="" xfId="1271"/>
    <cellStyle name="1" xfId="1272"/>
    <cellStyle name="2" xfId="1273"/>
    <cellStyle name="0,00;0;" xfId="1274"/>
    <cellStyle name="0.0" xfId="1275"/>
    <cellStyle name="0.0 2" xfId="1276"/>
    <cellStyle name="1decimal" xfId="1277"/>
    <cellStyle name="1Normal" xfId="1278"/>
    <cellStyle name="1Outputbox1" xfId="1279"/>
    <cellStyle name="1Outputbox1 10" xfId="1280"/>
    <cellStyle name="1Outputbox1 10 2" xfId="1281"/>
    <cellStyle name="1Outputbox1 11" xfId="1282"/>
    <cellStyle name="1Outputbox1 11 2" xfId="1283"/>
    <cellStyle name="1Outputbox1 12" xfId="1284"/>
    <cellStyle name="1Outputbox1 2" xfId="1285"/>
    <cellStyle name="1Outputbox1 3" xfId="1286"/>
    <cellStyle name="1Outputbox1 3 2" xfId="1287"/>
    <cellStyle name="1Outputbox1 4" xfId="1288"/>
    <cellStyle name="1Outputbox1 4 2" xfId="1289"/>
    <cellStyle name="1Outputbox1 5" xfId="1290"/>
    <cellStyle name="1Outputbox1 5 2" xfId="1291"/>
    <cellStyle name="1Outputbox1 6" xfId="1292"/>
    <cellStyle name="1Outputbox1 6 2" xfId="1293"/>
    <cellStyle name="1Outputbox1 7" xfId="1294"/>
    <cellStyle name="1Outputbox1 7 2" xfId="1295"/>
    <cellStyle name="1Outputbox1 8" xfId="1296"/>
    <cellStyle name="1Outputbox1 8 2" xfId="1297"/>
    <cellStyle name="1Outputbox1 9" xfId="1298"/>
    <cellStyle name="1Outputbox1 9 2" xfId="1299"/>
    <cellStyle name="1Outputbox2" xfId="1300"/>
    <cellStyle name="1Outputheader" xfId="1301"/>
    <cellStyle name="1Outputheader 10" xfId="1302"/>
    <cellStyle name="1Outputheader 10 2" xfId="1303"/>
    <cellStyle name="1Outputheader 11" xfId="1304"/>
    <cellStyle name="1Outputheader 11 2" xfId="1305"/>
    <cellStyle name="1Outputheader 12" xfId="1306"/>
    <cellStyle name="1Outputheader 2" xfId="1307"/>
    <cellStyle name="1Outputheader 3" xfId="1308"/>
    <cellStyle name="1Outputheader 3 2" xfId="1309"/>
    <cellStyle name="1Outputheader 4" xfId="1310"/>
    <cellStyle name="1Outputheader 4 2" xfId="1311"/>
    <cellStyle name="1Outputheader 5" xfId="1312"/>
    <cellStyle name="1Outputheader 5 2" xfId="1313"/>
    <cellStyle name="1Outputheader 6" xfId="1314"/>
    <cellStyle name="1Outputheader 6 2" xfId="1315"/>
    <cellStyle name="1Outputheader 7" xfId="1316"/>
    <cellStyle name="1Outputheader 7 2" xfId="1317"/>
    <cellStyle name="1Outputheader 8" xfId="1318"/>
    <cellStyle name="1Outputheader 8 2" xfId="1319"/>
    <cellStyle name="1Outputheader 9" xfId="1320"/>
    <cellStyle name="1Outputheader 9 2" xfId="1321"/>
    <cellStyle name="1Outputheader2" xfId="1322"/>
    <cellStyle name="1Outputsubtitle" xfId="1323"/>
    <cellStyle name="1Outputtitle" xfId="1324"/>
    <cellStyle name="1Profileheader" xfId="1325"/>
    <cellStyle name="1Profilelowerbox" xfId="1326"/>
    <cellStyle name="1Profilesubheader" xfId="1327"/>
    <cellStyle name="1Profilesubheader 2" xfId="1328"/>
    <cellStyle name="1Profiletitle" xfId="1329"/>
    <cellStyle name="1Profiletopbox" xfId="1330"/>
    <cellStyle name="20% - Accent1" xfId="226"/>
    <cellStyle name="20% - Accent1 2" xfId="1331"/>
    <cellStyle name="20% - Accent2" xfId="227"/>
    <cellStyle name="20% - Accent2 2" xfId="1332"/>
    <cellStyle name="20% - Accent3" xfId="228"/>
    <cellStyle name="20% - Accent3 2" xfId="1333"/>
    <cellStyle name="20% - Accent4" xfId="229"/>
    <cellStyle name="20% - Accent4 2" xfId="1334"/>
    <cellStyle name="20% - Accent5" xfId="230"/>
    <cellStyle name="20% - Accent5 2" xfId="1335"/>
    <cellStyle name="20% - Accent6" xfId="231"/>
    <cellStyle name="20% - Accent6 2" xfId="1336"/>
    <cellStyle name="20% - Акцент1 2" xfId="58"/>
    <cellStyle name="20% - Акцент1 2 2" xfId="1337"/>
    <cellStyle name="20% - Акцент1 2 3" xfId="1338"/>
    <cellStyle name="20% - Акцент1 2 4" xfId="1339"/>
    <cellStyle name="20% - Акцент1 2 5" xfId="1340"/>
    <cellStyle name="20% - Акцент1 2 6" xfId="1341"/>
    <cellStyle name="20% - Акцент1 2 7" xfId="1342"/>
    <cellStyle name="20% - Акцент1 3" xfId="59"/>
    <cellStyle name="20% - Акцент1 3 2" xfId="1343"/>
    <cellStyle name="20% - Акцент1 4" xfId="60"/>
    <cellStyle name="20% - Акцент1 4 2" xfId="1344"/>
    <cellStyle name="20% - Акцент1 5" xfId="601"/>
    <cellStyle name="20% - Акцент1 5 2" xfId="1345"/>
    <cellStyle name="20% - Акцент1 6" xfId="9"/>
    <cellStyle name="20% - Акцент1 6 2" xfId="1346"/>
    <cellStyle name="20% - Акцент1 7" xfId="1347"/>
    <cellStyle name="20% - Акцент1 8" xfId="1348"/>
    <cellStyle name="20% - Акцент2 2" xfId="61"/>
    <cellStyle name="20% - Акцент2 2 2" xfId="1349"/>
    <cellStyle name="20% - Акцент2 2 3" xfId="1350"/>
    <cellStyle name="20% - Акцент2 2 4" xfId="1351"/>
    <cellStyle name="20% - Акцент2 2 5" xfId="1352"/>
    <cellStyle name="20% - Акцент2 2 6" xfId="1353"/>
    <cellStyle name="20% - Акцент2 2 7" xfId="1354"/>
    <cellStyle name="20% - Акцент2 3" xfId="62"/>
    <cellStyle name="20% - Акцент2 3 2" xfId="1355"/>
    <cellStyle name="20% - Акцент2 4" xfId="63"/>
    <cellStyle name="20% - Акцент2 4 2" xfId="1356"/>
    <cellStyle name="20% - Акцент2 5" xfId="687"/>
    <cellStyle name="20% - Акцент2 5 2" xfId="1357"/>
    <cellStyle name="20% - Акцент2 6" xfId="10"/>
    <cellStyle name="20% - Акцент2 6 2" xfId="1358"/>
    <cellStyle name="20% - Акцент2 7" xfId="1359"/>
    <cellStyle name="20% - Акцент2 8" xfId="1360"/>
    <cellStyle name="20% - Акцент3 2" xfId="64"/>
    <cellStyle name="20% - Акцент3 2 2" xfId="1361"/>
    <cellStyle name="20% - Акцент3 2 3" xfId="1362"/>
    <cellStyle name="20% - Акцент3 2 4" xfId="1363"/>
    <cellStyle name="20% - Акцент3 2 5" xfId="1364"/>
    <cellStyle name="20% - Акцент3 2 6" xfId="1365"/>
    <cellStyle name="20% - Акцент3 2 7" xfId="1366"/>
    <cellStyle name="20% - Акцент3 3" xfId="65"/>
    <cellStyle name="20% - Акцент3 3 2" xfId="1367"/>
    <cellStyle name="20% - Акцент3 4" xfId="66"/>
    <cellStyle name="20% - Акцент3 4 2" xfId="1368"/>
    <cellStyle name="20% - Акцент3 5" xfId="686"/>
    <cellStyle name="20% - Акцент3 5 2" xfId="1369"/>
    <cellStyle name="20% - Акцент3 6" xfId="11"/>
    <cellStyle name="20% - Акцент3 6 2" xfId="1370"/>
    <cellStyle name="20% - Акцент3 7" xfId="1371"/>
    <cellStyle name="20% - Акцент3 8" xfId="1372"/>
    <cellStyle name="20% - Акцент4 2" xfId="67"/>
    <cellStyle name="20% - Акцент4 2 2" xfId="1373"/>
    <cellStyle name="20% - Акцент4 2 3" xfId="1374"/>
    <cellStyle name="20% - Акцент4 2 4" xfId="1375"/>
    <cellStyle name="20% - Акцент4 2 5" xfId="1376"/>
    <cellStyle name="20% - Акцент4 2 6" xfId="1377"/>
    <cellStyle name="20% - Акцент4 2 7" xfId="1378"/>
    <cellStyle name="20% - Акцент4 3" xfId="68"/>
    <cellStyle name="20% - Акцент4 3 2" xfId="1379"/>
    <cellStyle name="20% - Акцент4 4" xfId="69"/>
    <cellStyle name="20% - Акцент4 4 2" xfId="1380"/>
    <cellStyle name="20% - Акцент4 5" xfId="600"/>
    <cellStyle name="20% - Акцент4 5 2" xfId="1381"/>
    <cellStyle name="20% - Акцент4 6" xfId="12"/>
    <cellStyle name="20% - Акцент4 6 2" xfId="1382"/>
    <cellStyle name="20% - Акцент4 7" xfId="1383"/>
    <cellStyle name="20% - Акцент4 8" xfId="1384"/>
    <cellStyle name="20% - Акцент5 2" xfId="70"/>
    <cellStyle name="20% - Акцент5 2 2" xfId="1385"/>
    <cellStyle name="20% - Акцент5 2 3" xfId="1386"/>
    <cellStyle name="20% - Акцент5 2 4" xfId="1387"/>
    <cellStyle name="20% - Акцент5 2 5" xfId="1388"/>
    <cellStyle name="20% - Акцент5 2 6" xfId="1389"/>
    <cellStyle name="20% - Акцент5 2 7" xfId="1390"/>
    <cellStyle name="20% - Акцент5 3" xfId="71"/>
    <cellStyle name="20% - Акцент5 3 2" xfId="1391"/>
    <cellStyle name="20% - Акцент5 4" xfId="72"/>
    <cellStyle name="20% - Акцент5 4 2" xfId="1392"/>
    <cellStyle name="20% - Акцент5 5" xfId="684"/>
    <cellStyle name="20% - Акцент5 5 2" xfId="1393"/>
    <cellStyle name="20% - Акцент5 6" xfId="13"/>
    <cellStyle name="20% - Акцент5 6 2" xfId="1394"/>
    <cellStyle name="20% - Акцент5 7" xfId="1395"/>
    <cellStyle name="20% - Акцент5 8" xfId="1396"/>
    <cellStyle name="20% - Акцент6 2" xfId="73"/>
    <cellStyle name="20% - Акцент6 2 2" xfId="1397"/>
    <cellStyle name="20% - Акцент6 2 3" xfId="1398"/>
    <cellStyle name="20% - Акцент6 2 4" xfId="1399"/>
    <cellStyle name="20% - Акцент6 2 5" xfId="1400"/>
    <cellStyle name="20% - Акцент6 2 6" xfId="1401"/>
    <cellStyle name="20% - Акцент6 2 7" xfId="1402"/>
    <cellStyle name="20% - Акцент6 3" xfId="74"/>
    <cellStyle name="20% - Акцент6 3 2" xfId="1403"/>
    <cellStyle name="20% - Акцент6 4" xfId="75"/>
    <cellStyle name="20% - Акцент6 4 2" xfId="1404"/>
    <cellStyle name="20% - Акцент6 5" xfId="683"/>
    <cellStyle name="20% - Акцент6 5 2" xfId="1405"/>
    <cellStyle name="20% - Акцент6 6" xfId="14"/>
    <cellStyle name="20% - Акцент6 6 2" xfId="1406"/>
    <cellStyle name="20% - Акцент6 7" xfId="1407"/>
    <cellStyle name="20% - Акцент6 8" xfId="1408"/>
    <cellStyle name="2decimal" xfId="1409"/>
    <cellStyle name="40% - Accent1" xfId="244"/>
    <cellStyle name="40% - Accent1 2" xfId="1410"/>
    <cellStyle name="40% - Accent2" xfId="232"/>
    <cellStyle name="40% - Accent2 2" xfId="1411"/>
    <cellStyle name="40% - Accent3" xfId="233"/>
    <cellStyle name="40% - Accent3 2" xfId="1412"/>
    <cellStyle name="40% - Accent4" xfId="234"/>
    <cellStyle name="40% - Accent4 2" xfId="1413"/>
    <cellStyle name="40% - Accent5" xfId="235"/>
    <cellStyle name="40% - Accent5 2" xfId="1414"/>
    <cellStyle name="40% - Accent6" xfId="236"/>
    <cellStyle name="40% - Accent6 2" xfId="1415"/>
    <cellStyle name="40% - Акцент1 2" xfId="76"/>
    <cellStyle name="40% - Акцент1 2 2" xfId="1416"/>
    <cellStyle name="40% - Акцент1 2 3" xfId="1417"/>
    <cellStyle name="40% - Акцент1 2 4" xfId="1418"/>
    <cellStyle name="40% - Акцент1 2 5" xfId="1419"/>
    <cellStyle name="40% - Акцент1 2 6" xfId="1420"/>
    <cellStyle name="40% - Акцент1 2 7" xfId="1421"/>
    <cellStyle name="40% - Акцент1 3" xfId="77"/>
    <cellStyle name="40% - Акцент1 3 2" xfId="1422"/>
    <cellStyle name="40% - Акцент1 4" xfId="78"/>
    <cellStyle name="40% - Акцент1 4 2" xfId="1423"/>
    <cellStyle name="40% - Акцент1 5" xfId="599"/>
    <cellStyle name="40% - Акцент1 5 2" xfId="1424"/>
    <cellStyle name="40% - Акцент1 6" xfId="15"/>
    <cellStyle name="40% - Акцент1 6 2" xfId="1425"/>
    <cellStyle name="40% - Акцент1 7" xfId="1426"/>
    <cellStyle name="40% - Акцент1 8" xfId="1427"/>
    <cellStyle name="40% - Акцент2 2" xfId="79"/>
    <cellStyle name="40% - Акцент2 2 2" xfId="1428"/>
    <cellStyle name="40% - Акцент2 2 3" xfId="1429"/>
    <cellStyle name="40% - Акцент2 2 4" xfId="1430"/>
    <cellStyle name="40% - Акцент2 2 5" xfId="1431"/>
    <cellStyle name="40% - Акцент2 2 6" xfId="1432"/>
    <cellStyle name="40% - Акцент2 2 7" xfId="1433"/>
    <cellStyle name="40% - Акцент2 3" xfId="80"/>
    <cellStyle name="40% - Акцент2 3 2" xfId="1434"/>
    <cellStyle name="40% - Акцент2 4" xfId="81"/>
    <cellStyle name="40% - Акцент2 4 2" xfId="1435"/>
    <cellStyle name="40% - Акцент2 5" xfId="598"/>
    <cellStyle name="40% - Акцент2 5 2" xfId="1436"/>
    <cellStyle name="40% - Акцент2 6" xfId="16"/>
    <cellStyle name="40% - Акцент2 6 2" xfId="1437"/>
    <cellStyle name="40% - Акцент2 7" xfId="1438"/>
    <cellStyle name="40% - Акцент2 8" xfId="1439"/>
    <cellStyle name="40% - Акцент3 2" xfId="82"/>
    <cellStyle name="40% - Акцент3 2 2" xfId="1440"/>
    <cellStyle name="40% - Акцент3 2 3" xfId="1441"/>
    <cellStyle name="40% - Акцент3 2 4" xfId="1442"/>
    <cellStyle name="40% - Акцент3 2 5" xfId="1443"/>
    <cellStyle name="40% - Акцент3 2 6" xfId="1444"/>
    <cellStyle name="40% - Акцент3 2 7" xfId="1445"/>
    <cellStyle name="40% - Акцент3 3" xfId="83"/>
    <cellStyle name="40% - Акцент3 3 2" xfId="1446"/>
    <cellStyle name="40% - Акцент3 4" xfId="84"/>
    <cellStyle name="40% - Акцент3 4 2" xfId="1447"/>
    <cellStyle name="40% - Акцент3 5" xfId="681"/>
    <cellStyle name="40% - Акцент3 5 2" xfId="1448"/>
    <cellStyle name="40% - Акцент3 6" xfId="17"/>
    <cellStyle name="40% - Акцент3 6 2" xfId="1449"/>
    <cellStyle name="40% - Акцент3 7" xfId="1450"/>
    <cellStyle name="40% - Акцент3 8" xfId="1451"/>
    <cellStyle name="40% - Акцент4 2" xfId="85"/>
    <cellStyle name="40% - Акцент4 2 2" xfId="1452"/>
    <cellStyle name="40% - Акцент4 2 3" xfId="1453"/>
    <cellStyle name="40% - Акцент4 2 4" xfId="1454"/>
    <cellStyle name="40% - Акцент4 2 5" xfId="1455"/>
    <cellStyle name="40% - Акцент4 2 6" xfId="1456"/>
    <cellStyle name="40% - Акцент4 2 7" xfId="1457"/>
    <cellStyle name="40% - Акцент4 3" xfId="86"/>
    <cellStyle name="40% - Акцент4 3 2" xfId="1458"/>
    <cellStyle name="40% - Акцент4 4" xfId="87"/>
    <cellStyle name="40% - Акцент4 4 2" xfId="1459"/>
    <cellStyle name="40% - Акцент4 5" xfId="680"/>
    <cellStyle name="40% - Акцент4 5 2" xfId="1460"/>
    <cellStyle name="40% - Акцент4 6" xfId="18"/>
    <cellStyle name="40% - Акцент4 6 2" xfId="1461"/>
    <cellStyle name="40% - Акцент4 7" xfId="1462"/>
    <cellStyle name="40% - Акцент4 8" xfId="1463"/>
    <cellStyle name="40% - Акцент5 2" xfId="88"/>
    <cellStyle name="40% - Акцент5 2 2" xfId="1464"/>
    <cellStyle name="40% - Акцент5 2 3" xfId="1465"/>
    <cellStyle name="40% - Акцент5 2 4" xfId="1466"/>
    <cellStyle name="40% - Акцент5 2 5" xfId="1467"/>
    <cellStyle name="40% - Акцент5 2 6" xfId="1468"/>
    <cellStyle name="40% - Акцент5 2 7" xfId="1469"/>
    <cellStyle name="40% - Акцент5 3" xfId="89"/>
    <cellStyle name="40% - Акцент5 3 2" xfId="1470"/>
    <cellStyle name="40% - Акцент5 4" xfId="90"/>
    <cellStyle name="40% - Акцент5 4 2" xfId="1471"/>
    <cellStyle name="40% - Акцент5 5" xfId="556"/>
    <cellStyle name="40% - Акцент5 5 2" xfId="1472"/>
    <cellStyle name="40% - Акцент5 6" xfId="19"/>
    <cellStyle name="40% - Акцент5 6 2" xfId="1473"/>
    <cellStyle name="40% - Акцент5 7" xfId="1474"/>
    <cellStyle name="40% - Акцент5 8" xfId="1475"/>
    <cellStyle name="40% - Акцент6 2" xfId="91"/>
    <cellStyle name="40% - Акцент6 2 2" xfId="1476"/>
    <cellStyle name="40% - Акцент6 2 3" xfId="1477"/>
    <cellStyle name="40% - Акцент6 2 4" xfId="1478"/>
    <cellStyle name="40% - Акцент6 2 5" xfId="1479"/>
    <cellStyle name="40% - Акцент6 2 6" xfId="1480"/>
    <cellStyle name="40% - Акцент6 2 7" xfId="1481"/>
    <cellStyle name="40% - Акцент6 3" xfId="92"/>
    <cellStyle name="40% - Акцент6 3 2" xfId="1482"/>
    <cellStyle name="40% - Акцент6 4" xfId="93"/>
    <cellStyle name="40% - Акцент6 4 2" xfId="1483"/>
    <cellStyle name="40% - Акцент6 5" xfId="679"/>
    <cellStyle name="40% - Акцент6 5 2" xfId="1484"/>
    <cellStyle name="40% - Акцент6 6" xfId="20"/>
    <cellStyle name="40% - Акцент6 6 2" xfId="1485"/>
    <cellStyle name="40% - Акцент6 7" xfId="1486"/>
    <cellStyle name="40% - Акцент6 8" xfId="1487"/>
    <cellStyle name="60% - Accent1" xfId="237"/>
    <cellStyle name="60% - Accent1 2" xfId="1488"/>
    <cellStyle name="60% - Accent2" xfId="238"/>
    <cellStyle name="60% - Accent2 2" xfId="1489"/>
    <cellStyle name="60% - Accent3" xfId="239"/>
    <cellStyle name="60% - Accent3 2" xfId="1490"/>
    <cellStyle name="60% - Accent4" xfId="240"/>
    <cellStyle name="60% - Accent4 2" xfId="1491"/>
    <cellStyle name="60% - Accent5" xfId="241"/>
    <cellStyle name="60% - Accent5 2" xfId="1492"/>
    <cellStyle name="60% - Accent6" xfId="242"/>
    <cellStyle name="60% - Accent6 2" xfId="1493"/>
    <cellStyle name="60% - Акцент1 2" xfId="94"/>
    <cellStyle name="60% - Акцент1 2 2" xfId="1494"/>
    <cellStyle name="60% - Акцент1 2 3" xfId="1495"/>
    <cellStyle name="60% - Акцент1 2 4" xfId="1496"/>
    <cellStyle name="60% - Акцент1 2 5" xfId="1497"/>
    <cellStyle name="60% - Акцент1 2 6" xfId="1498"/>
    <cellStyle name="60% - Акцент1 3" xfId="95"/>
    <cellStyle name="60% - Акцент1 3 2" xfId="1499"/>
    <cellStyle name="60% - Акцент1 4" xfId="96"/>
    <cellStyle name="60% - Акцент1 5" xfId="678"/>
    <cellStyle name="60% - Акцент1 6" xfId="21"/>
    <cellStyle name="60% - Акцент2 2" xfId="97"/>
    <cellStyle name="60% - Акцент2 2 2" xfId="1500"/>
    <cellStyle name="60% - Акцент2 2 3" xfId="1501"/>
    <cellStyle name="60% - Акцент2 2 4" xfId="1502"/>
    <cellStyle name="60% - Акцент2 2 5" xfId="1503"/>
    <cellStyle name="60% - Акцент2 2 6" xfId="1504"/>
    <cellStyle name="60% - Акцент2 3" xfId="98"/>
    <cellStyle name="60% - Акцент2 3 2" xfId="1505"/>
    <cellStyle name="60% - Акцент2 4" xfId="99"/>
    <cellStyle name="60% - Акцент2 5" xfId="677"/>
    <cellStyle name="60% - Акцент2 6" xfId="22"/>
    <cellStyle name="60% - Акцент3 2" xfId="100"/>
    <cellStyle name="60% - Акцент3 2 2" xfId="1506"/>
    <cellStyle name="60% - Акцент3 2 3" xfId="1507"/>
    <cellStyle name="60% - Акцент3 2 4" xfId="1508"/>
    <cellStyle name="60% - Акцент3 2 5" xfId="1509"/>
    <cellStyle name="60% - Акцент3 2 6" xfId="1510"/>
    <cellStyle name="60% - Акцент3 3" xfId="101"/>
    <cellStyle name="60% - Акцент3 3 2" xfId="1511"/>
    <cellStyle name="60% - Акцент3 4" xfId="102"/>
    <cellStyle name="60% - Акцент3 5" xfId="675"/>
    <cellStyle name="60% - Акцент3 6" xfId="23"/>
    <cellStyle name="60% - Акцент4 2" xfId="103"/>
    <cellStyle name="60% - Акцент4 2 2" xfId="1512"/>
    <cellStyle name="60% - Акцент4 2 3" xfId="1513"/>
    <cellStyle name="60% - Акцент4 2 4" xfId="1514"/>
    <cellStyle name="60% - Акцент4 2 5" xfId="1515"/>
    <cellStyle name="60% - Акцент4 2 6" xfId="1516"/>
    <cellStyle name="60% - Акцент4 3" xfId="104"/>
    <cellStyle name="60% - Акцент4 3 2" xfId="1517"/>
    <cellStyle name="60% - Акцент4 4" xfId="105"/>
    <cellStyle name="60% - Акцент4 5" xfId="596"/>
    <cellStyle name="60% - Акцент4 6" xfId="24"/>
    <cellStyle name="60% - Акцент5 2" xfId="106"/>
    <cellStyle name="60% - Акцент5 2 2" xfId="1518"/>
    <cellStyle name="60% - Акцент5 2 3" xfId="1519"/>
    <cellStyle name="60% - Акцент5 2 4" xfId="1520"/>
    <cellStyle name="60% - Акцент5 2 5" xfId="1521"/>
    <cellStyle name="60% - Акцент5 2 6" xfId="1522"/>
    <cellStyle name="60% - Акцент5 3" xfId="107"/>
    <cellStyle name="60% - Акцент5 3 2" xfId="1523"/>
    <cellStyle name="60% - Акцент5 4" xfId="108"/>
    <cellStyle name="60% - Акцент5 5" xfId="674"/>
    <cellStyle name="60% - Акцент5 6" xfId="25"/>
    <cellStyle name="60% - Акцент6 2" xfId="109"/>
    <cellStyle name="60% - Акцент6 2 2" xfId="1524"/>
    <cellStyle name="60% - Акцент6 2 3" xfId="1525"/>
    <cellStyle name="60% - Акцент6 2 4" xfId="1526"/>
    <cellStyle name="60% - Акцент6 2 5" xfId="1527"/>
    <cellStyle name="60% - Акцент6 2 6" xfId="1528"/>
    <cellStyle name="60% - Акцент6 3" xfId="110"/>
    <cellStyle name="60% - Акцент6 3 2" xfId="1529"/>
    <cellStyle name="60% - Акцент6 4" xfId="111"/>
    <cellStyle name="60% - Акцент6 5" xfId="673"/>
    <cellStyle name="60% - Акцент6 6" xfId="26"/>
    <cellStyle name="8pt" xfId="1530"/>
    <cellStyle name="Aaia?iue [0]_vaqduGfTSN7qyUJNWHRlcWo3H" xfId="1531"/>
    <cellStyle name="Aaia?iue_vaqduGfTSN7qyUJNWHRlcWo3H" xfId="1532"/>
    <cellStyle name="Äåíåæíûé [0]_vaqduGfTSN7qyUJNWHRlcWo3H" xfId="1533"/>
    <cellStyle name="Äåíåæíûé_vaqduGfTSN7qyUJNWHRlcWo3H" xfId="1534"/>
    <cellStyle name="Accent1" xfId="243"/>
    <cellStyle name="Accent1 - 20%" xfId="262"/>
    <cellStyle name="Accent1 - 20% 2" xfId="1535"/>
    <cellStyle name="Accent1 - 40%" xfId="263"/>
    <cellStyle name="Accent1 - 40% 2" xfId="1536"/>
    <cellStyle name="Accent1 - 60%" xfId="264"/>
    <cellStyle name="Accent1 - 60% 2" xfId="1537"/>
    <cellStyle name="Accent1 10" xfId="713"/>
    <cellStyle name="Accent1 11" xfId="563"/>
    <cellStyle name="Accent1 12" xfId="1538"/>
    <cellStyle name="Accent1 2" xfId="609"/>
    <cellStyle name="Accent1 3" xfId="644"/>
    <cellStyle name="Accent1 4" xfId="707"/>
    <cellStyle name="Accent1 5" xfId="647"/>
    <cellStyle name="Accent1 6" xfId="710"/>
    <cellStyle name="Accent1 7" xfId="651"/>
    <cellStyle name="Accent1 8" xfId="712"/>
    <cellStyle name="Accent1 9" xfId="652"/>
    <cellStyle name="Accent1_Критерии RAB" xfId="265"/>
    <cellStyle name="Accent2" xfId="266"/>
    <cellStyle name="Accent2 - 20%" xfId="267"/>
    <cellStyle name="Accent2 - 20% 2" xfId="1539"/>
    <cellStyle name="Accent2 - 40%" xfId="268"/>
    <cellStyle name="Accent2 - 40% 2" xfId="1540"/>
    <cellStyle name="Accent2 - 60%" xfId="269"/>
    <cellStyle name="Accent2 - 60% 2" xfId="1541"/>
    <cellStyle name="Accent2 10" xfId="711"/>
    <cellStyle name="Accent2 11" xfId="564"/>
    <cellStyle name="Accent2 12" xfId="1542"/>
    <cellStyle name="Accent2 2" xfId="610"/>
    <cellStyle name="Accent2 3" xfId="641"/>
    <cellStyle name="Accent2 4" xfId="704"/>
    <cellStyle name="Accent2 5" xfId="643"/>
    <cellStyle name="Accent2 6" xfId="706"/>
    <cellStyle name="Accent2 7" xfId="646"/>
    <cellStyle name="Accent2 8" xfId="709"/>
    <cellStyle name="Accent2 9" xfId="648"/>
    <cellStyle name="Accent2_Критерии RAB" xfId="270"/>
    <cellStyle name="Accent3" xfId="271"/>
    <cellStyle name="Accent3 - 20%" xfId="272"/>
    <cellStyle name="Accent3 - 20% 2" xfId="1543"/>
    <cellStyle name="Accent3 - 40%" xfId="273"/>
    <cellStyle name="Accent3 - 40% 2" xfId="1544"/>
    <cellStyle name="Accent3 - 60%" xfId="274"/>
    <cellStyle name="Accent3 - 60% 2" xfId="1545"/>
    <cellStyle name="Accent3 10" xfId="708"/>
    <cellStyle name="Accent3 11" xfId="565"/>
    <cellStyle name="Accent3 12" xfId="1546"/>
    <cellStyle name="Accent3 2" xfId="611"/>
    <cellStyle name="Accent3 2 2" xfId="1547"/>
    <cellStyle name="Accent3 3" xfId="638"/>
    <cellStyle name="Accent3 4" xfId="701"/>
    <cellStyle name="Accent3 5" xfId="640"/>
    <cellStyle name="Accent3 6" xfId="703"/>
    <cellStyle name="Accent3 7" xfId="642"/>
    <cellStyle name="Accent3 8" xfId="705"/>
    <cellStyle name="Accent3 9" xfId="645"/>
    <cellStyle name="Accent3_Критерии RAB" xfId="275"/>
    <cellStyle name="Accent4" xfId="276"/>
    <cellStyle name="Accent4 - 20%" xfId="277"/>
    <cellStyle name="Accent4 - 20% 2" xfId="1548"/>
    <cellStyle name="Accent4 - 40%" xfId="278"/>
    <cellStyle name="Accent4 - 40% 2" xfId="1549"/>
    <cellStyle name="Accent4 - 60%" xfId="279"/>
    <cellStyle name="Accent4 - 60% 2" xfId="1550"/>
    <cellStyle name="Accent4 10" xfId="702"/>
    <cellStyle name="Accent4 11" xfId="566"/>
    <cellStyle name="Accent4 12" xfId="1551"/>
    <cellStyle name="Accent4 2" xfId="612"/>
    <cellStyle name="Accent4 2 2" xfId="1552"/>
    <cellStyle name="Accent4 3" xfId="635"/>
    <cellStyle name="Accent4 4" xfId="698"/>
    <cellStyle name="Accent4 5" xfId="636"/>
    <cellStyle name="Accent4 6" xfId="699"/>
    <cellStyle name="Accent4 7" xfId="637"/>
    <cellStyle name="Accent4 8" xfId="700"/>
    <cellStyle name="Accent4 9" xfId="639"/>
    <cellStyle name="Accent4_Критерии RAB" xfId="280"/>
    <cellStyle name="Accent5" xfId="281"/>
    <cellStyle name="Accent5 - 20%" xfId="282"/>
    <cellStyle name="Accent5 - 20% 2" xfId="1553"/>
    <cellStyle name="Accent5 - 40%" xfId="283"/>
    <cellStyle name="Accent5 - 60%" xfId="284"/>
    <cellStyle name="Accent5 - 60% 2" xfId="1554"/>
    <cellStyle name="Accent5 10" xfId="697"/>
    <cellStyle name="Accent5 11" xfId="567"/>
    <cellStyle name="Accent5 12" xfId="1555"/>
    <cellStyle name="Accent5 2" xfId="613"/>
    <cellStyle name="Accent5 2 2" xfId="1556"/>
    <cellStyle name="Accent5 3" xfId="629"/>
    <cellStyle name="Accent5 4" xfId="694"/>
    <cellStyle name="Accent5 5" xfId="631"/>
    <cellStyle name="Accent5 6" xfId="695"/>
    <cellStyle name="Accent5 7" xfId="632"/>
    <cellStyle name="Accent5 8" xfId="696"/>
    <cellStyle name="Accent5 9" xfId="634"/>
    <cellStyle name="Accent5_Критерии RAB" xfId="285"/>
    <cellStyle name="Accent6" xfId="286"/>
    <cellStyle name="Accent6 - 20%" xfId="287"/>
    <cellStyle name="Accent6 - 40%" xfId="288"/>
    <cellStyle name="Accent6 - 40% 2" xfId="1557"/>
    <cellStyle name="Accent6 - 60%" xfId="289"/>
    <cellStyle name="Accent6 - 60% 2" xfId="1558"/>
    <cellStyle name="Accent6 10" xfId="690"/>
    <cellStyle name="Accent6 11" xfId="568"/>
    <cellStyle name="Accent6 12" xfId="1559"/>
    <cellStyle name="Accent6 2" xfId="614"/>
    <cellStyle name="Accent6 2 2" xfId="1560"/>
    <cellStyle name="Accent6 3" xfId="625"/>
    <cellStyle name="Accent6 4" xfId="693"/>
    <cellStyle name="Accent6 5" xfId="624"/>
    <cellStyle name="Accent6 6" xfId="692"/>
    <cellStyle name="Accent6 7" xfId="623"/>
    <cellStyle name="Accent6 8" xfId="691"/>
    <cellStyle name="Accent6 9" xfId="620"/>
    <cellStyle name="Accent6_Критерии RAB" xfId="290"/>
    <cellStyle name="account" xfId="291"/>
    <cellStyle name="Accounting" xfId="292"/>
    <cellStyle name="acct" xfId="1561"/>
    <cellStyle name="Ăčďĺđńńűëęŕ" xfId="293"/>
    <cellStyle name="AeE­ [0]_?A°??µAoC?" xfId="1562"/>
    <cellStyle name="AeE­_?A°??µAoC?" xfId="1563"/>
    <cellStyle name="Aeia?nnueea" xfId="1564"/>
    <cellStyle name="AFE" xfId="1565"/>
    <cellStyle name="Áĺççŕůčňíűé" xfId="294"/>
    <cellStyle name="Äĺíĺćíűé [0]_(ňŕá 3č)" xfId="295"/>
    <cellStyle name="Äĺíĺćíűé_(ňŕá 3č)" xfId="296"/>
    <cellStyle name="alternate" xfId="1566"/>
    <cellStyle name="aluminium" xfId="1567"/>
    <cellStyle name="Analyst Name" xfId="1568"/>
    <cellStyle name="Anna" xfId="297"/>
    <cellStyle name="AP_AR_UPS" xfId="298"/>
    <cellStyle name="Arial 10" xfId="1569"/>
    <cellStyle name="Arial 12" xfId="1570"/>
    <cellStyle name="Assumption - Normal" xfId="1571"/>
    <cellStyle name="Assumption - Normal 10" xfId="1572"/>
    <cellStyle name="Assumption - Normal 10 2" xfId="1573"/>
    <cellStyle name="Assumption - Normal 11" xfId="1574"/>
    <cellStyle name="Assumption - Normal 11 2" xfId="1575"/>
    <cellStyle name="Assumption - Normal 12" xfId="1576"/>
    <cellStyle name="Assumption - Normal 12 2" xfId="1577"/>
    <cellStyle name="Assumption - Normal 13" xfId="1578"/>
    <cellStyle name="Assumption - Normal 13 2" xfId="1579"/>
    <cellStyle name="Assumption - Normal 14" xfId="1580"/>
    <cellStyle name="Assumption - Normal 14 2" xfId="1581"/>
    <cellStyle name="Assumption - Normal 15" xfId="1582"/>
    <cellStyle name="Assumption - Normal 15 2" xfId="1583"/>
    <cellStyle name="Assumption - Normal 16" xfId="1584"/>
    <cellStyle name="Assumption - Normal 16 2" xfId="1585"/>
    <cellStyle name="Assumption - Normal 17" xfId="1586"/>
    <cellStyle name="Assumption - Normal 17 2" xfId="1587"/>
    <cellStyle name="Assumption - Normal 18" xfId="1588"/>
    <cellStyle name="Assumption - Normal 18 2" xfId="1589"/>
    <cellStyle name="Assumption - Normal 19" xfId="1590"/>
    <cellStyle name="Assumption - Normal 19 2" xfId="1591"/>
    <cellStyle name="Assumption - Normal 2" xfId="1592"/>
    <cellStyle name="Assumption - Normal 2 2" xfId="1593"/>
    <cellStyle name="Assumption - Normal 20" xfId="1594"/>
    <cellStyle name="Assumption - Normal 20 2" xfId="1595"/>
    <cellStyle name="Assumption - Normal 21" xfId="1596"/>
    <cellStyle name="Assumption - Normal 21 2" xfId="1597"/>
    <cellStyle name="Assumption - Normal 3" xfId="1598"/>
    <cellStyle name="Assumption - Normal 3 2" xfId="1599"/>
    <cellStyle name="Assumption - Normal 4" xfId="1600"/>
    <cellStyle name="Assumption - Normal 4 2" xfId="1601"/>
    <cellStyle name="Assumption - Normal 5" xfId="1602"/>
    <cellStyle name="Assumption - Normal 5 2" xfId="1603"/>
    <cellStyle name="Assumption - Normal 6" xfId="1604"/>
    <cellStyle name="Assumption - Normal 6 2" xfId="1605"/>
    <cellStyle name="Assumption - Normal 7" xfId="1606"/>
    <cellStyle name="Assumption - Normal 7 2" xfId="1607"/>
    <cellStyle name="Assumption - Normal 8" xfId="1608"/>
    <cellStyle name="Assumption - Normal 8 2" xfId="1609"/>
    <cellStyle name="Assumption - Normal 9" xfId="1610"/>
    <cellStyle name="Assumption - Normal 9 2" xfId="1611"/>
    <cellStyle name="Availability" xfId="1612"/>
    <cellStyle name="b lue" xfId="1613"/>
    <cellStyle name="BackGround_General" xfId="299"/>
    <cellStyle name="Bad" xfId="300"/>
    <cellStyle name="Bad 2" xfId="615"/>
    <cellStyle name="Bad 2 2" xfId="1614"/>
    <cellStyle name="Bad 3" xfId="569"/>
    <cellStyle name="Big" xfId="1615"/>
    <cellStyle name="BLACK" xfId="1616"/>
    <cellStyle name="blank" xfId="301"/>
    <cellStyle name="Blue" xfId="1617"/>
    <cellStyle name="blur" xfId="1618"/>
    <cellStyle name="Body" xfId="1619"/>
    <cellStyle name="Bold/Border" xfId="1620"/>
    <cellStyle name="Bold/Border 2" xfId="1621"/>
    <cellStyle name="British Pound" xfId="1622"/>
    <cellStyle name="Bullet" xfId="1623"/>
    <cellStyle name="C" xfId="1624"/>
    <cellStyle name="C?AO_?A°??µAoC?" xfId="1625"/>
    <cellStyle name="Calc Currency (0)" xfId="1626"/>
    <cellStyle name="Calc Currency (2)" xfId="1627"/>
    <cellStyle name="Calc Percent (0)" xfId="1628"/>
    <cellStyle name="Calc Percent (1)" xfId="1629"/>
    <cellStyle name="Calc Percent (2)" xfId="1630"/>
    <cellStyle name="Calc Units (0)" xfId="1631"/>
    <cellStyle name="Calc Units (1)" xfId="1632"/>
    <cellStyle name="Calc Units (2)" xfId="1633"/>
    <cellStyle name="Calculation" xfId="302"/>
    <cellStyle name="Calculation 10" xfId="1634"/>
    <cellStyle name="Calculation 10 2" xfId="1635"/>
    <cellStyle name="Calculation 11" xfId="1636"/>
    <cellStyle name="Calculation 11 2" xfId="1637"/>
    <cellStyle name="Calculation 12" xfId="1638"/>
    <cellStyle name="Calculation 12 2" xfId="1639"/>
    <cellStyle name="Calculation 13" xfId="1640"/>
    <cellStyle name="Calculation 13 2" xfId="1641"/>
    <cellStyle name="Calculation 14" xfId="1642"/>
    <cellStyle name="Calculation 14 2" xfId="1643"/>
    <cellStyle name="Calculation 15" xfId="1644"/>
    <cellStyle name="Calculation 15 2" xfId="1645"/>
    <cellStyle name="Calculation 16" xfId="1646"/>
    <cellStyle name="Calculation 16 2" xfId="1647"/>
    <cellStyle name="Calculation 17" xfId="1648"/>
    <cellStyle name="Calculation 17 2" xfId="1649"/>
    <cellStyle name="Calculation 18" xfId="1650"/>
    <cellStyle name="Calculation 18 2" xfId="1651"/>
    <cellStyle name="Calculation 19" xfId="1652"/>
    <cellStyle name="Calculation 2" xfId="616"/>
    <cellStyle name="Calculation 2 10" xfId="1653"/>
    <cellStyle name="Calculation 2 10 2" xfId="1654"/>
    <cellStyle name="Calculation 2 11" xfId="1655"/>
    <cellStyle name="Calculation 2 11 2" xfId="1656"/>
    <cellStyle name="Calculation 2 12" xfId="1657"/>
    <cellStyle name="Calculation 2 12 2" xfId="1658"/>
    <cellStyle name="Calculation 2 13" xfId="1659"/>
    <cellStyle name="Calculation 2 13 2" xfId="1660"/>
    <cellStyle name="Calculation 2 14" xfId="1661"/>
    <cellStyle name="Calculation 2 14 2" xfId="1662"/>
    <cellStyle name="Calculation 2 15" xfId="1663"/>
    <cellStyle name="Calculation 2 15 2" xfId="1664"/>
    <cellStyle name="Calculation 2 16" xfId="1665"/>
    <cellStyle name="Calculation 2 17" xfId="1666"/>
    <cellStyle name="Calculation 2 2" xfId="1667"/>
    <cellStyle name="Calculation 2 2 2" xfId="1668"/>
    <cellStyle name="Calculation 2 3" xfId="1669"/>
    <cellStyle name="Calculation 2 3 2" xfId="1670"/>
    <cellStyle name="Calculation 2 4" xfId="1671"/>
    <cellStyle name="Calculation 2 4 2" xfId="1672"/>
    <cellStyle name="Calculation 2 5" xfId="1673"/>
    <cellStyle name="Calculation 2 5 2" xfId="1674"/>
    <cellStyle name="Calculation 2 6" xfId="1675"/>
    <cellStyle name="Calculation 2 6 2" xfId="1676"/>
    <cellStyle name="Calculation 2 7" xfId="1677"/>
    <cellStyle name="Calculation 2 7 2" xfId="1678"/>
    <cellStyle name="Calculation 2 8" xfId="1679"/>
    <cellStyle name="Calculation 2 8 2" xfId="1680"/>
    <cellStyle name="Calculation 2 9" xfId="1681"/>
    <cellStyle name="Calculation 2 9 2" xfId="1682"/>
    <cellStyle name="Calculation 3" xfId="570"/>
    <cellStyle name="Calculation 3 2" xfId="1683"/>
    <cellStyle name="Calculation 4" xfId="1684"/>
    <cellStyle name="Calculation 4 2" xfId="1685"/>
    <cellStyle name="Calculation 5" xfId="1686"/>
    <cellStyle name="Calculation 5 2" xfId="1687"/>
    <cellStyle name="Calculation 6" xfId="1688"/>
    <cellStyle name="Calculation 6 2" xfId="1689"/>
    <cellStyle name="Calculation 7" xfId="1690"/>
    <cellStyle name="Calculation 7 2" xfId="1691"/>
    <cellStyle name="Calculation 8" xfId="1692"/>
    <cellStyle name="Calculation 8 2" xfId="1693"/>
    <cellStyle name="Calculation 9" xfId="1694"/>
    <cellStyle name="Calculation 9 2" xfId="1695"/>
    <cellStyle name="Case" xfId="1696"/>
    <cellStyle name="Center Across" xfId="1697"/>
    <cellStyle name="Center Across 2" xfId="1698"/>
    <cellStyle name="Changeable" xfId="1699"/>
    <cellStyle name="Check" xfId="303"/>
    <cellStyle name="Check 2" xfId="1700"/>
    <cellStyle name="Check Cell" xfId="304"/>
    <cellStyle name="Check Cell 2" xfId="617"/>
    <cellStyle name="Check Cell 2 2" xfId="1701"/>
    <cellStyle name="Check Cell 3" xfId="571"/>
    <cellStyle name="Code" xfId="1702"/>
    <cellStyle name="Code 10" xfId="1703"/>
    <cellStyle name="Code 10 2" xfId="1704"/>
    <cellStyle name="Code 11" xfId="1705"/>
    <cellStyle name="Code 11 2" xfId="1706"/>
    <cellStyle name="Code 12" xfId="1707"/>
    <cellStyle name="Code 12 2" xfId="1708"/>
    <cellStyle name="Code 13" xfId="1709"/>
    <cellStyle name="Code 13 2" xfId="1710"/>
    <cellStyle name="Code 14" xfId="1711"/>
    <cellStyle name="Code 14 2" xfId="1712"/>
    <cellStyle name="Code 15" xfId="1713"/>
    <cellStyle name="Code 2" xfId="1714"/>
    <cellStyle name="Code 2 2" xfId="1715"/>
    <cellStyle name="Code 3" xfId="1716"/>
    <cellStyle name="Code 3 2" xfId="1717"/>
    <cellStyle name="Code 4" xfId="1718"/>
    <cellStyle name="Code 4 2" xfId="1719"/>
    <cellStyle name="Code 5" xfId="1720"/>
    <cellStyle name="Code 5 2" xfId="1721"/>
    <cellStyle name="Code 6" xfId="1722"/>
    <cellStyle name="Code 6 2" xfId="1723"/>
    <cellStyle name="Code 7" xfId="1724"/>
    <cellStyle name="Code 7 2" xfId="1725"/>
    <cellStyle name="Code 8" xfId="1726"/>
    <cellStyle name="Code 8 2" xfId="1727"/>
    <cellStyle name="Code 9" xfId="1728"/>
    <cellStyle name="Code 9 2" xfId="1729"/>
    <cellStyle name="Code Section" xfId="1730"/>
    <cellStyle name="Code Section 2" xfId="1731"/>
    <cellStyle name="ColHeading" xfId="1732"/>
    <cellStyle name="Column Heading" xfId="1733"/>
    <cellStyle name="Column Title" xfId="1734"/>
    <cellStyle name="Comma  - Style1" xfId="1735"/>
    <cellStyle name="Comma  - Style2" xfId="1736"/>
    <cellStyle name="Comma  - Style3" xfId="1737"/>
    <cellStyle name="Comma  - Style4" xfId="1738"/>
    <cellStyle name="Comma  - Style5" xfId="1739"/>
    <cellStyle name="Comma  - Style6" xfId="1740"/>
    <cellStyle name="Comma  - Style7" xfId="1741"/>
    <cellStyle name="Comma  - Style8" xfId="1742"/>
    <cellStyle name="Comma [0]_laroux" xfId="305"/>
    <cellStyle name="Comma [00]" xfId="1743"/>
    <cellStyle name="Comma [1]" xfId="1744"/>
    <cellStyle name="Comma [2]" xfId="1745"/>
    <cellStyle name="Comma [3]" xfId="1746"/>
    <cellStyle name="Comma 0" xfId="1747"/>
    <cellStyle name="Comma 0*" xfId="1748"/>
    <cellStyle name="Comma 2" xfId="1749"/>
    <cellStyle name="Comma 3" xfId="1750"/>
    <cellStyle name="Comma(1)" xfId="1751"/>
    <cellStyle name="Comma_Axmann Utopia toolbox all_in_one" xfId="1752"/>
    <cellStyle name="Comma0" xfId="306"/>
    <cellStyle name="Comma0 - Modelo1" xfId="1753"/>
    <cellStyle name="Comma0 - Style1" xfId="1754"/>
    <cellStyle name="Comma0 2" xfId="1755"/>
    <cellStyle name="Comma1 - Modelo2" xfId="1756"/>
    <cellStyle name="Comma1 - Style2" xfId="1757"/>
    <cellStyle name="Company" xfId="1758"/>
    <cellStyle name="CompanyName" xfId="1759"/>
    <cellStyle name="Coname" xfId="1760"/>
    <cellStyle name="Coname 10" xfId="1761"/>
    <cellStyle name="Coname 10 2" xfId="1762"/>
    <cellStyle name="Coname 11" xfId="1763"/>
    <cellStyle name="Coname 11 2" xfId="1764"/>
    <cellStyle name="Coname 12" xfId="1765"/>
    <cellStyle name="Coname 12 2" xfId="1766"/>
    <cellStyle name="Coname 13" xfId="1767"/>
    <cellStyle name="Coname 13 2" xfId="1768"/>
    <cellStyle name="Coname 2" xfId="1769"/>
    <cellStyle name="Coname 2 2" xfId="1770"/>
    <cellStyle name="Coname 3" xfId="1771"/>
    <cellStyle name="Coname 3 2" xfId="1772"/>
    <cellStyle name="Coname 4" xfId="1773"/>
    <cellStyle name="Coname 4 2" xfId="1774"/>
    <cellStyle name="Coname 5" xfId="1775"/>
    <cellStyle name="Coname 5 2" xfId="1776"/>
    <cellStyle name="Coname 6" xfId="1777"/>
    <cellStyle name="Coname 6 2" xfId="1778"/>
    <cellStyle name="Coname 7" xfId="1779"/>
    <cellStyle name="Coname 7 2" xfId="1780"/>
    <cellStyle name="Coname 8" xfId="1781"/>
    <cellStyle name="Coname 8 2" xfId="1782"/>
    <cellStyle name="Coname 9" xfId="1783"/>
    <cellStyle name="Coname 9 2" xfId="1784"/>
    <cellStyle name="Conor 1" xfId="1785"/>
    <cellStyle name="Conor1" xfId="1786"/>
    <cellStyle name="Conor2" xfId="1787"/>
    <cellStyle name="Credit" xfId="1788"/>
    <cellStyle name="Credit subtotal" xfId="1789"/>
    <cellStyle name="Credit subtotal 10" xfId="1790"/>
    <cellStyle name="Credit subtotal 10 2" xfId="1791"/>
    <cellStyle name="Credit subtotal 11" xfId="1792"/>
    <cellStyle name="Credit subtotal 11 2" xfId="1793"/>
    <cellStyle name="Credit subtotal 12" xfId="1794"/>
    <cellStyle name="Credit subtotal 12 2" xfId="1795"/>
    <cellStyle name="Credit subtotal 13" xfId="1796"/>
    <cellStyle name="Credit subtotal 13 2" xfId="1797"/>
    <cellStyle name="Credit subtotal 14" xfId="1798"/>
    <cellStyle name="Credit subtotal 14 2" xfId="1799"/>
    <cellStyle name="Credit subtotal 15" xfId="1800"/>
    <cellStyle name="Credit subtotal 15 2" xfId="1801"/>
    <cellStyle name="Credit subtotal 16" xfId="1802"/>
    <cellStyle name="Credit subtotal 16 2" xfId="1803"/>
    <cellStyle name="Credit subtotal 17" xfId="1804"/>
    <cellStyle name="Credit subtotal 17 2" xfId="1805"/>
    <cellStyle name="Credit subtotal 18" xfId="1806"/>
    <cellStyle name="Credit subtotal 18 2" xfId="1807"/>
    <cellStyle name="Credit subtotal 19" xfId="1808"/>
    <cellStyle name="Credit subtotal 2" xfId="1809"/>
    <cellStyle name="Credit subtotal 2 2" xfId="1810"/>
    <cellStyle name="Credit subtotal 3" xfId="1811"/>
    <cellStyle name="Credit subtotal 3 2" xfId="1812"/>
    <cellStyle name="Credit subtotal 4" xfId="1813"/>
    <cellStyle name="Credit subtotal 4 2" xfId="1814"/>
    <cellStyle name="Credit subtotal 5" xfId="1815"/>
    <cellStyle name="Credit subtotal 5 2" xfId="1816"/>
    <cellStyle name="Credit subtotal 6" xfId="1817"/>
    <cellStyle name="Credit subtotal 6 2" xfId="1818"/>
    <cellStyle name="Credit subtotal 7" xfId="1819"/>
    <cellStyle name="Credit subtotal 7 2" xfId="1820"/>
    <cellStyle name="Credit subtotal 8" xfId="1821"/>
    <cellStyle name="Credit subtotal 8 2" xfId="1822"/>
    <cellStyle name="Credit subtotal 9" xfId="1823"/>
    <cellStyle name="Credit subtotal 9 2" xfId="1824"/>
    <cellStyle name="Credit Total" xfId="1825"/>
    <cellStyle name="Credit_Tickmarks" xfId="1826"/>
    <cellStyle name="Çŕůčňíűé" xfId="307"/>
    <cellStyle name="CurRatio" xfId="1827"/>
    <cellStyle name="Currency [0]" xfId="193"/>
    <cellStyle name="Currency [0] 2" xfId="309"/>
    <cellStyle name="Currency [0] 3" xfId="310"/>
    <cellStyle name="Currency [0] 4" xfId="311"/>
    <cellStyle name="Currency [00]" xfId="1828"/>
    <cellStyle name="Currency [1]" xfId="1829"/>
    <cellStyle name="Currency [2]" xfId="1830"/>
    <cellStyle name="Currency [3]" xfId="1831"/>
    <cellStyle name="Currency 0" xfId="1832"/>
    <cellStyle name="Currency 2" xfId="1833"/>
    <cellStyle name="Currency_laroux" xfId="312"/>
    <cellStyle name="Currency0" xfId="313"/>
    <cellStyle name="Currency0 2" xfId="1834"/>
    <cellStyle name="Currency2" xfId="194"/>
    <cellStyle name="CUS.Work.Area" xfId="1835"/>
    <cellStyle name="d" xfId="1836"/>
    <cellStyle name="d 2" xfId="1837"/>
    <cellStyle name="Dash" xfId="1838"/>
    <cellStyle name="date" xfId="314"/>
    <cellStyle name="date 2" xfId="618"/>
    <cellStyle name="Date 3" xfId="572"/>
    <cellStyle name="date 4" xfId="1839"/>
    <cellStyle name="Date Aligned" xfId="1840"/>
    <cellStyle name="Date Short" xfId="1841"/>
    <cellStyle name="Date, Long" xfId="1842"/>
    <cellStyle name="Date, Short" xfId="1843"/>
    <cellStyle name="Date_BV204 DCF Model" xfId="1844"/>
    <cellStyle name="Dateline" xfId="1845"/>
    <cellStyle name="Dates" xfId="315"/>
    <cellStyle name="Dates 2" xfId="1846"/>
    <cellStyle name="DateTime" xfId="1847"/>
    <cellStyle name="Debit" xfId="1848"/>
    <cellStyle name="Debit subtotal" xfId="1849"/>
    <cellStyle name="Debit subtotal 10" xfId="1850"/>
    <cellStyle name="Debit subtotal 10 2" xfId="1851"/>
    <cellStyle name="Debit subtotal 11" xfId="1852"/>
    <cellStyle name="Debit subtotal 11 2" xfId="1853"/>
    <cellStyle name="Debit subtotal 12" xfId="1854"/>
    <cellStyle name="Debit subtotal 12 2" xfId="1855"/>
    <cellStyle name="Debit subtotal 13" xfId="1856"/>
    <cellStyle name="Debit subtotal 13 2" xfId="1857"/>
    <cellStyle name="Debit subtotal 14" xfId="1858"/>
    <cellStyle name="Debit subtotal 14 2" xfId="1859"/>
    <cellStyle name="Debit subtotal 15" xfId="1860"/>
    <cellStyle name="Debit subtotal 15 2" xfId="1861"/>
    <cellStyle name="Debit subtotal 16" xfId="1862"/>
    <cellStyle name="Debit subtotal 16 2" xfId="1863"/>
    <cellStyle name="Debit subtotal 17" xfId="1864"/>
    <cellStyle name="Debit subtotal 17 2" xfId="1865"/>
    <cellStyle name="Debit subtotal 18" xfId="1866"/>
    <cellStyle name="Debit subtotal 18 2" xfId="1867"/>
    <cellStyle name="Debit subtotal 19" xfId="1868"/>
    <cellStyle name="Debit subtotal 2" xfId="1869"/>
    <cellStyle name="Debit subtotal 2 2" xfId="1870"/>
    <cellStyle name="Debit subtotal 3" xfId="1871"/>
    <cellStyle name="Debit subtotal 3 2" xfId="1872"/>
    <cellStyle name="Debit subtotal 4" xfId="1873"/>
    <cellStyle name="Debit subtotal 4 2" xfId="1874"/>
    <cellStyle name="Debit subtotal 5" xfId="1875"/>
    <cellStyle name="Debit subtotal 5 2" xfId="1876"/>
    <cellStyle name="Debit subtotal 6" xfId="1877"/>
    <cellStyle name="Debit subtotal 6 2" xfId="1878"/>
    <cellStyle name="Debit subtotal 7" xfId="1879"/>
    <cellStyle name="Debit subtotal 7 2" xfId="1880"/>
    <cellStyle name="Debit subtotal 8" xfId="1881"/>
    <cellStyle name="Debit subtotal 8 2" xfId="1882"/>
    <cellStyle name="Debit subtotal 9" xfId="1883"/>
    <cellStyle name="Debit subtotal 9 2" xfId="1884"/>
    <cellStyle name="Debit Total" xfId="1885"/>
    <cellStyle name="Debit_Tickmarks" xfId="1886"/>
    <cellStyle name="Dec_0" xfId="1887"/>
    <cellStyle name="Default" xfId="1888"/>
    <cellStyle name="DELTA" xfId="1889"/>
    <cellStyle name="Dezimal [0]_Bilanz" xfId="1890"/>
    <cellStyle name="Dezimal__Utopia Index Index und Guidance (Deutsch)" xfId="1891"/>
    <cellStyle name="Dia" xfId="1892"/>
    <cellStyle name="Diary" xfId="1893"/>
    <cellStyle name="Dollar" xfId="1894"/>
    <cellStyle name="Dollars" xfId="1895"/>
    <cellStyle name="done" xfId="1896"/>
    <cellStyle name="Dotted Line" xfId="1897"/>
    <cellStyle name="Double Accounting" xfId="1898"/>
    <cellStyle name="Dziesiêtny [0]_1" xfId="1899"/>
    <cellStyle name="Dziesiêtny_1" xfId="1900"/>
    <cellStyle name="E&amp;Y House" xfId="1901"/>
    <cellStyle name="ein" xfId="1902"/>
    <cellStyle name="ein 10" xfId="1903"/>
    <cellStyle name="ein 10 2" xfId="1904"/>
    <cellStyle name="ein 11" xfId="1905"/>
    <cellStyle name="ein 11 2" xfId="1906"/>
    <cellStyle name="ein 12" xfId="1907"/>
    <cellStyle name="ein 12 2" xfId="1908"/>
    <cellStyle name="ein 13" xfId="1909"/>
    <cellStyle name="ein 13 2" xfId="1910"/>
    <cellStyle name="ein 14" xfId="1911"/>
    <cellStyle name="ein 14 2" xfId="1912"/>
    <cellStyle name="ein 15" xfId="1913"/>
    <cellStyle name="ein 15 2" xfId="1914"/>
    <cellStyle name="ein 16" xfId="1915"/>
    <cellStyle name="ein 16 2" xfId="1916"/>
    <cellStyle name="ein 17" xfId="1917"/>
    <cellStyle name="ein 17 2" xfId="1918"/>
    <cellStyle name="ein 18" xfId="1919"/>
    <cellStyle name="ein 18 2" xfId="1920"/>
    <cellStyle name="ein 19" xfId="1921"/>
    <cellStyle name="ein 19 2" xfId="1922"/>
    <cellStyle name="ein 2" xfId="1923"/>
    <cellStyle name="ein 2 2" xfId="1924"/>
    <cellStyle name="ein 20" xfId="1925"/>
    <cellStyle name="ein 20 2" xfId="1926"/>
    <cellStyle name="ein 21" xfId="1927"/>
    <cellStyle name="ein 21 2" xfId="1928"/>
    <cellStyle name="ein 3" xfId="1929"/>
    <cellStyle name="ein 3 2" xfId="1930"/>
    <cellStyle name="ein 4" xfId="1931"/>
    <cellStyle name="ein 4 2" xfId="1932"/>
    <cellStyle name="ein 5" xfId="1933"/>
    <cellStyle name="ein 5 2" xfId="1934"/>
    <cellStyle name="ein 6" xfId="1935"/>
    <cellStyle name="ein 6 2" xfId="1936"/>
    <cellStyle name="ein 7" xfId="1937"/>
    <cellStyle name="ein 7 2" xfId="1938"/>
    <cellStyle name="ein 8" xfId="1939"/>
    <cellStyle name="ein 8 2" xfId="1940"/>
    <cellStyle name="ein 9" xfId="1941"/>
    <cellStyle name="ein 9 2" xfId="1942"/>
    <cellStyle name="E-mail" xfId="316"/>
    <cellStyle name="E-mail 2" xfId="1943"/>
    <cellStyle name="Emphasis 1" xfId="317"/>
    <cellStyle name="Emphasis 1 2" xfId="1944"/>
    <cellStyle name="Emphasis 2" xfId="318"/>
    <cellStyle name="Emphasis 2 2" xfId="1945"/>
    <cellStyle name="Emphasis 3" xfId="319"/>
    <cellStyle name="Encabez1" xfId="1946"/>
    <cellStyle name="Encabez2" xfId="1947"/>
    <cellStyle name="Enter Currency (0)" xfId="1948"/>
    <cellStyle name="Enter Currency (2)" xfId="1949"/>
    <cellStyle name="Enter Units (0)" xfId="1950"/>
    <cellStyle name="Enter Units (1)" xfId="1951"/>
    <cellStyle name="Enter Units (2)" xfId="1952"/>
    <cellStyle name="Euro" xfId="320"/>
    <cellStyle name="Euro 2" xfId="1953"/>
    <cellStyle name="Excel Built-in Normal" xfId="321"/>
    <cellStyle name="Explanatory Text" xfId="322"/>
    <cellStyle name="Explanatory Text 2" xfId="1954"/>
    <cellStyle name="Ezres [0]_Document" xfId="1955"/>
    <cellStyle name="Ezres_Document" xfId="1956"/>
    <cellStyle name="F2" xfId="1957"/>
    <cellStyle name="F3" xfId="1958"/>
    <cellStyle name="F4" xfId="1959"/>
    <cellStyle name="F5" xfId="1960"/>
    <cellStyle name="F6" xfId="1961"/>
    <cellStyle name="F7" xfId="1962"/>
    <cellStyle name="F8" xfId="1963"/>
    <cellStyle name="Fijo" xfId="1964"/>
    <cellStyle name="Financiero" xfId="1965"/>
    <cellStyle name="Fixed" xfId="323"/>
    <cellStyle name="Fixed 2" xfId="1966"/>
    <cellStyle name="Flag" xfId="1967"/>
    <cellStyle name="Followed Hyperlink" xfId="195"/>
    <cellStyle name="footer" xfId="1968"/>
    <cellStyle name="Footnote" xfId="1969"/>
    <cellStyle name="Footnotes" xfId="324"/>
    <cellStyle name="g" xfId="1970"/>
    <cellStyle name="g 10" xfId="1971"/>
    <cellStyle name="g 10 2" xfId="1972"/>
    <cellStyle name="g 11" xfId="1973"/>
    <cellStyle name="g 11 2" xfId="1974"/>
    <cellStyle name="g 12" xfId="1975"/>
    <cellStyle name="g 12 2" xfId="1976"/>
    <cellStyle name="g 13" xfId="1977"/>
    <cellStyle name="g 13 2" xfId="1978"/>
    <cellStyle name="g 2" xfId="1979"/>
    <cellStyle name="g 2 2" xfId="1980"/>
    <cellStyle name="g 3" xfId="1981"/>
    <cellStyle name="g 3 2" xfId="1982"/>
    <cellStyle name="g 4" xfId="1983"/>
    <cellStyle name="g 4 2" xfId="1984"/>
    <cellStyle name="g 5" xfId="1985"/>
    <cellStyle name="g 5 2" xfId="1986"/>
    <cellStyle name="g 6" xfId="1987"/>
    <cellStyle name="g 6 2" xfId="1988"/>
    <cellStyle name="g 7" xfId="1989"/>
    <cellStyle name="g 7 2" xfId="1990"/>
    <cellStyle name="g 8" xfId="1991"/>
    <cellStyle name="g 8 2" xfId="1992"/>
    <cellStyle name="g 9" xfId="1993"/>
    <cellStyle name="g 9 2" xfId="1994"/>
    <cellStyle name="g_Invoice GI" xfId="1995"/>
    <cellStyle name="g_Invoice GI 10" xfId="1996"/>
    <cellStyle name="g_Invoice GI 10 2" xfId="1997"/>
    <cellStyle name="g_Invoice GI 11" xfId="1998"/>
    <cellStyle name="g_Invoice GI 11 2" xfId="1999"/>
    <cellStyle name="g_Invoice GI 12" xfId="2000"/>
    <cellStyle name="g_Invoice GI 12 2" xfId="2001"/>
    <cellStyle name="g_Invoice GI 13" xfId="2002"/>
    <cellStyle name="g_Invoice GI 13 2" xfId="2003"/>
    <cellStyle name="g_Invoice GI 2" xfId="2004"/>
    <cellStyle name="g_Invoice GI 2 2" xfId="2005"/>
    <cellStyle name="g_Invoice GI 3" xfId="2006"/>
    <cellStyle name="g_Invoice GI 3 2" xfId="2007"/>
    <cellStyle name="g_Invoice GI 4" xfId="2008"/>
    <cellStyle name="g_Invoice GI 4 2" xfId="2009"/>
    <cellStyle name="g_Invoice GI 5" xfId="2010"/>
    <cellStyle name="g_Invoice GI 5 2" xfId="2011"/>
    <cellStyle name="g_Invoice GI 6" xfId="2012"/>
    <cellStyle name="g_Invoice GI 6 2" xfId="2013"/>
    <cellStyle name="g_Invoice GI 7" xfId="2014"/>
    <cellStyle name="g_Invoice GI 7 2" xfId="2015"/>
    <cellStyle name="g_Invoice GI 8" xfId="2016"/>
    <cellStyle name="g_Invoice GI 8 2" xfId="2017"/>
    <cellStyle name="g_Invoice GI 9" xfId="2018"/>
    <cellStyle name="g_Invoice GI 9 2" xfId="2019"/>
    <cellStyle name="g_Invoice GI_План ФХД котельной (ТЭЦ) от 22.01.08 последняя версия А3" xfId="2020"/>
    <cellStyle name="g_Invoice GI_План ФХД котельной (ТЭЦ) от 22.01.08 последняя версия А3 10" xfId="2021"/>
    <cellStyle name="g_Invoice GI_План ФХД котельной (ТЭЦ) от 22.01.08 последняя версия А3 10 2" xfId="2022"/>
    <cellStyle name="g_Invoice GI_План ФХД котельной (ТЭЦ) от 22.01.08 последняя версия А3 11" xfId="2023"/>
    <cellStyle name="g_Invoice GI_План ФХД котельной (ТЭЦ) от 22.01.08 последняя версия А3 11 2" xfId="2024"/>
    <cellStyle name="g_Invoice GI_План ФХД котельной (ТЭЦ) от 22.01.08 последняя версия А3 12" xfId="2025"/>
    <cellStyle name="g_Invoice GI_План ФХД котельной (ТЭЦ) от 22.01.08 последняя версия А3 12 2" xfId="2026"/>
    <cellStyle name="g_Invoice GI_План ФХД котельной (ТЭЦ) от 22.01.08 последняя версия А3 13" xfId="2027"/>
    <cellStyle name="g_Invoice GI_План ФХД котельной (ТЭЦ) от 22.01.08 последняя версия А3 13 2" xfId="2028"/>
    <cellStyle name="g_Invoice GI_План ФХД котельной (ТЭЦ) от 22.01.08 последняя версия А3 2" xfId="2029"/>
    <cellStyle name="g_Invoice GI_План ФХД котельной (ТЭЦ) от 22.01.08 последняя версия А3 2 2" xfId="2030"/>
    <cellStyle name="g_Invoice GI_План ФХД котельной (ТЭЦ) от 22.01.08 последняя версия А3 3" xfId="2031"/>
    <cellStyle name="g_Invoice GI_План ФХД котельной (ТЭЦ) от 22.01.08 последняя версия А3 3 2" xfId="2032"/>
    <cellStyle name="g_Invoice GI_План ФХД котельной (ТЭЦ) от 22.01.08 последняя версия А3 4" xfId="2033"/>
    <cellStyle name="g_Invoice GI_План ФХД котельной (ТЭЦ) от 22.01.08 последняя версия А3 4 2" xfId="2034"/>
    <cellStyle name="g_Invoice GI_План ФХД котельной (ТЭЦ) от 22.01.08 последняя версия А3 5" xfId="2035"/>
    <cellStyle name="g_Invoice GI_План ФХД котельной (ТЭЦ) от 22.01.08 последняя версия А3 5 2" xfId="2036"/>
    <cellStyle name="g_Invoice GI_План ФХД котельной (ТЭЦ) от 22.01.08 последняя версия А3 6" xfId="2037"/>
    <cellStyle name="g_Invoice GI_План ФХД котельной (ТЭЦ) от 22.01.08 последняя версия А3 6 2" xfId="2038"/>
    <cellStyle name="g_Invoice GI_План ФХД котельной (ТЭЦ) от 22.01.08 последняя версия А3 7" xfId="2039"/>
    <cellStyle name="g_Invoice GI_План ФХД котельной (ТЭЦ) от 22.01.08 последняя версия А3 7 2" xfId="2040"/>
    <cellStyle name="g_Invoice GI_План ФХД котельной (ТЭЦ) от 22.01.08 последняя версия А3 8" xfId="2041"/>
    <cellStyle name="g_Invoice GI_План ФХД котельной (ТЭЦ) от 22.01.08 последняя версия А3 8 2" xfId="2042"/>
    <cellStyle name="g_Invoice GI_План ФХД котельной (ТЭЦ) от 22.01.08 последняя версия А3 9" xfId="2043"/>
    <cellStyle name="g_Invoice GI_План ФХД котельной (ТЭЦ) от 22.01.08 последняя версия А3 9 2" xfId="2044"/>
    <cellStyle name="g_План ФХД котельной (ТЭЦ) от 22.01.08 последняя версия А3" xfId="2045"/>
    <cellStyle name="g_План ФХД котельной (ТЭЦ) от 22.01.08 последняя версия А3 10" xfId="2046"/>
    <cellStyle name="g_План ФХД котельной (ТЭЦ) от 22.01.08 последняя версия А3 10 2" xfId="2047"/>
    <cellStyle name="g_План ФХД котельной (ТЭЦ) от 22.01.08 последняя версия А3 11" xfId="2048"/>
    <cellStyle name="g_План ФХД котельной (ТЭЦ) от 22.01.08 последняя версия А3 11 2" xfId="2049"/>
    <cellStyle name="g_План ФХД котельной (ТЭЦ) от 22.01.08 последняя версия А3 12" xfId="2050"/>
    <cellStyle name="g_План ФХД котельной (ТЭЦ) от 22.01.08 последняя версия А3 12 2" xfId="2051"/>
    <cellStyle name="g_План ФХД котельной (ТЭЦ) от 22.01.08 последняя версия А3 13" xfId="2052"/>
    <cellStyle name="g_План ФХД котельной (ТЭЦ) от 22.01.08 последняя версия А3 13 2" xfId="2053"/>
    <cellStyle name="g_План ФХД котельной (ТЭЦ) от 22.01.08 последняя версия А3 2" xfId="2054"/>
    <cellStyle name="g_План ФХД котельной (ТЭЦ) от 22.01.08 последняя версия А3 2 2" xfId="2055"/>
    <cellStyle name="g_План ФХД котельной (ТЭЦ) от 22.01.08 последняя версия А3 3" xfId="2056"/>
    <cellStyle name="g_План ФХД котельной (ТЭЦ) от 22.01.08 последняя версия А3 3 2" xfId="2057"/>
    <cellStyle name="g_План ФХД котельной (ТЭЦ) от 22.01.08 последняя версия А3 4" xfId="2058"/>
    <cellStyle name="g_План ФХД котельной (ТЭЦ) от 22.01.08 последняя версия А3 4 2" xfId="2059"/>
    <cellStyle name="g_План ФХД котельной (ТЭЦ) от 22.01.08 последняя версия А3 5" xfId="2060"/>
    <cellStyle name="g_План ФХД котельной (ТЭЦ) от 22.01.08 последняя версия А3 5 2" xfId="2061"/>
    <cellStyle name="g_План ФХД котельной (ТЭЦ) от 22.01.08 последняя версия А3 6" xfId="2062"/>
    <cellStyle name="g_План ФХД котельной (ТЭЦ) от 22.01.08 последняя версия А3 6 2" xfId="2063"/>
    <cellStyle name="g_План ФХД котельной (ТЭЦ) от 22.01.08 последняя версия А3 7" xfId="2064"/>
    <cellStyle name="g_План ФХД котельной (ТЭЦ) от 22.01.08 последняя версия А3 7 2" xfId="2065"/>
    <cellStyle name="g_План ФХД котельной (ТЭЦ) от 22.01.08 последняя версия А3 8" xfId="2066"/>
    <cellStyle name="g_План ФХД котельной (ТЭЦ) от 22.01.08 последняя версия А3 8 2" xfId="2067"/>
    <cellStyle name="g_План ФХД котельной (ТЭЦ) от 22.01.08 последняя версия А3 9" xfId="2068"/>
    <cellStyle name="g_План ФХД котельной (ТЭЦ) от 22.01.08 последняя версия А3 9 2" xfId="2069"/>
    <cellStyle name="General_Ledger" xfId="325"/>
    <cellStyle name="Good" xfId="326"/>
    <cellStyle name="Good 2" xfId="619"/>
    <cellStyle name="Good 2 2" xfId="2070"/>
    <cellStyle name="Good 3" xfId="573"/>
    <cellStyle name="Green" xfId="2071"/>
    <cellStyle name="Grey" xfId="2072"/>
    <cellStyle name="GWN Table Body" xfId="2073"/>
    <cellStyle name="GWN Table Header" xfId="2074"/>
    <cellStyle name="GWN Table Left Header" xfId="2075"/>
    <cellStyle name="GWN Table Note" xfId="2076"/>
    <cellStyle name="GWN Table Title" xfId="2077"/>
    <cellStyle name="hard no" xfId="2078"/>
    <cellStyle name="hard no 10" xfId="2079"/>
    <cellStyle name="hard no 10 2" xfId="2080"/>
    <cellStyle name="hard no 11" xfId="2081"/>
    <cellStyle name="hard no 11 2" xfId="2082"/>
    <cellStyle name="hard no 12" xfId="2083"/>
    <cellStyle name="hard no 12 2" xfId="2084"/>
    <cellStyle name="hard no 13" xfId="2085"/>
    <cellStyle name="hard no 13 2" xfId="2086"/>
    <cellStyle name="hard no 14" xfId="2087"/>
    <cellStyle name="hard no 14 2" xfId="2088"/>
    <cellStyle name="hard no 15" xfId="2089"/>
    <cellStyle name="hard no 15 2" xfId="2090"/>
    <cellStyle name="hard no 16" xfId="2091"/>
    <cellStyle name="hard no 16 2" xfId="2092"/>
    <cellStyle name="hard no 17" xfId="2093"/>
    <cellStyle name="hard no 17 2" xfId="2094"/>
    <cellStyle name="hard no 18" xfId="2095"/>
    <cellStyle name="hard no 18 2" xfId="2096"/>
    <cellStyle name="hard no 19" xfId="2097"/>
    <cellStyle name="hard no 19 2" xfId="2098"/>
    <cellStyle name="hard no 2" xfId="2099"/>
    <cellStyle name="hard no 2 2" xfId="2100"/>
    <cellStyle name="hard no 20" xfId="2101"/>
    <cellStyle name="hard no 20 2" xfId="2102"/>
    <cellStyle name="hard no 21" xfId="2103"/>
    <cellStyle name="hard no 21 2" xfId="2104"/>
    <cellStyle name="hard no 3" xfId="2105"/>
    <cellStyle name="hard no 3 2" xfId="2106"/>
    <cellStyle name="hard no 4" xfId="2107"/>
    <cellStyle name="hard no 4 2" xfId="2108"/>
    <cellStyle name="hard no 5" xfId="2109"/>
    <cellStyle name="hard no 5 2" xfId="2110"/>
    <cellStyle name="hard no 6" xfId="2111"/>
    <cellStyle name="hard no 6 2" xfId="2112"/>
    <cellStyle name="hard no 7" xfId="2113"/>
    <cellStyle name="hard no 7 2" xfId="2114"/>
    <cellStyle name="hard no 8" xfId="2115"/>
    <cellStyle name="hard no 8 2" xfId="2116"/>
    <cellStyle name="hard no 9" xfId="2117"/>
    <cellStyle name="hard no 9 2" xfId="2118"/>
    <cellStyle name="hard number" xfId="2119"/>
    <cellStyle name="Hard Percent" xfId="2120"/>
    <cellStyle name="hardno" xfId="2121"/>
    <cellStyle name="Header" xfId="2122"/>
    <cellStyle name="Header1" xfId="2123"/>
    <cellStyle name="Header1 10" xfId="2124"/>
    <cellStyle name="Header1 10 2" xfId="2125"/>
    <cellStyle name="Header1 11" xfId="2126"/>
    <cellStyle name="Header1 11 2" xfId="2127"/>
    <cellStyle name="Header1 12" xfId="2128"/>
    <cellStyle name="Header1 12 2" xfId="2129"/>
    <cellStyle name="Header1 2" xfId="2130"/>
    <cellStyle name="Header1 2 2" xfId="2131"/>
    <cellStyle name="Header1 3" xfId="2132"/>
    <cellStyle name="Header1 3 2" xfId="2133"/>
    <cellStyle name="Header1 4" xfId="2134"/>
    <cellStyle name="Header1 4 2" xfId="2135"/>
    <cellStyle name="Header1 5" xfId="2136"/>
    <cellStyle name="Header1 5 2" xfId="2137"/>
    <cellStyle name="Header1 6" xfId="2138"/>
    <cellStyle name="Header1 6 2" xfId="2139"/>
    <cellStyle name="Header1 7" xfId="2140"/>
    <cellStyle name="Header1 7 2" xfId="2141"/>
    <cellStyle name="Header1 8" xfId="2142"/>
    <cellStyle name="Header1 8 2" xfId="2143"/>
    <cellStyle name="Header1 9" xfId="2144"/>
    <cellStyle name="Header1 9 2" xfId="2145"/>
    <cellStyle name="Header2" xfId="2146"/>
    <cellStyle name="Header2 10" xfId="2147"/>
    <cellStyle name="Header2 10 2" xfId="2148"/>
    <cellStyle name="Header2 11" xfId="2149"/>
    <cellStyle name="Header2 11 2" xfId="2150"/>
    <cellStyle name="Header2 12" xfId="2151"/>
    <cellStyle name="Header2 12 2" xfId="2152"/>
    <cellStyle name="Header2 13" xfId="2153"/>
    <cellStyle name="Header2 13 2" xfId="2154"/>
    <cellStyle name="Header2 14" xfId="2155"/>
    <cellStyle name="Header2 14 2" xfId="2156"/>
    <cellStyle name="Header2 15" xfId="2157"/>
    <cellStyle name="Header2 15 2" xfId="2158"/>
    <cellStyle name="Header2 16" xfId="2159"/>
    <cellStyle name="Header2 16 2" xfId="2160"/>
    <cellStyle name="Header2 17" xfId="2161"/>
    <cellStyle name="Header2 17 2" xfId="2162"/>
    <cellStyle name="Header2 18" xfId="2163"/>
    <cellStyle name="Header2 18 2" xfId="2164"/>
    <cellStyle name="Header2 19" xfId="2165"/>
    <cellStyle name="Header2 19 2" xfId="2166"/>
    <cellStyle name="Header2 2" xfId="2167"/>
    <cellStyle name="Header2 3" xfId="2168"/>
    <cellStyle name="Header2 4" xfId="2169"/>
    <cellStyle name="Header2 4 2" xfId="2170"/>
    <cellStyle name="Header2 5" xfId="2171"/>
    <cellStyle name="Header2 5 2" xfId="2172"/>
    <cellStyle name="Header2 6" xfId="2173"/>
    <cellStyle name="Header2 6 2" xfId="2174"/>
    <cellStyle name="Header2 7" xfId="2175"/>
    <cellStyle name="Header2 7 2" xfId="2176"/>
    <cellStyle name="Header2 8" xfId="2177"/>
    <cellStyle name="Header2 8 2" xfId="2178"/>
    <cellStyle name="Header2 9" xfId="2179"/>
    <cellStyle name="Header2 9 2" xfId="2180"/>
    <cellStyle name="Heading" xfId="327"/>
    <cellStyle name="Heading 1" xfId="328"/>
    <cellStyle name="Heading 1 1" xfId="329"/>
    <cellStyle name="Heading 1 2" xfId="330"/>
    <cellStyle name="Heading 1 2 2" xfId="2181"/>
    <cellStyle name="Heading 1 3" xfId="2182"/>
    <cellStyle name="Heading 2" xfId="331"/>
    <cellStyle name="Heading 2 2" xfId="332"/>
    <cellStyle name="Heading 2 2 2" xfId="2183"/>
    <cellStyle name="Heading 2 3" xfId="2184"/>
    <cellStyle name="Heading 3" xfId="333"/>
    <cellStyle name="Heading 3 2" xfId="621"/>
    <cellStyle name="Heading 3 2 2" xfId="2185"/>
    <cellStyle name="Heading 3 3" xfId="574"/>
    <cellStyle name="Heading 3 3 2" xfId="2186"/>
    <cellStyle name="Heading 4" xfId="334"/>
    <cellStyle name="Heading 4 2" xfId="622"/>
    <cellStyle name="Heading 4 3" xfId="575"/>
    <cellStyle name="Heading 5" xfId="2187"/>
    <cellStyle name="heading_a2" xfId="2188"/>
    <cellStyle name="Heading1" xfId="2189"/>
    <cellStyle name="Heading1 1" xfId="2190"/>
    <cellStyle name="Heading1_лизинг и страхование" xfId="2191"/>
    <cellStyle name="Heading2" xfId="335"/>
    <cellStyle name="Heading2 2" xfId="2192"/>
    <cellStyle name="Heading3" xfId="2193"/>
    <cellStyle name="Heading4" xfId="2194"/>
    <cellStyle name="Heading5" xfId="2195"/>
    <cellStyle name="Heading6" xfId="2196"/>
    <cellStyle name="HeadingS" xfId="2197"/>
    <cellStyle name="Headline2" xfId="2198"/>
    <cellStyle name="Headline3" xfId="2199"/>
    <cellStyle name="Hidden" xfId="336"/>
    <cellStyle name="Hide" xfId="2200"/>
    <cellStyle name="Horizontal" xfId="2201"/>
    <cellStyle name="Hyperlink" xfId="196"/>
    <cellStyle name="í â› [0.00]_Sheet1" xfId="2202"/>
    <cellStyle name="Iau?iue_o10-n" xfId="2203"/>
    <cellStyle name="Îáű÷íűé__FES" xfId="337"/>
    <cellStyle name="Îáû÷íûé_vaqduGfTSN7qyUJNWHRlcWo3H" xfId="2204"/>
    <cellStyle name="Index" xfId="2205"/>
    <cellStyle name="Îňęđűâŕâřŕ˙ń˙ ăčďĺđńńűëęŕ" xfId="338"/>
    <cellStyle name="Input" xfId="339"/>
    <cellStyle name="Input [yellow]" xfId="2206"/>
    <cellStyle name="Input [yellow] 10" xfId="2207"/>
    <cellStyle name="Input [yellow] 10 2" xfId="2208"/>
    <cellStyle name="Input [yellow] 11" xfId="2209"/>
    <cellStyle name="Input [yellow] 11 2" xfId="2210"/>
    <cellStyle name="Input [yellow] 12" xfId="2211"/>
    <cellStyle name="Input [yellow] 12 2" xfId="2212"/>
    <cellStyle name="Input [yellow] 13" xfId="2213"/>
    <cellStyle name="Input [yellow] 13 2" xfId="2214"/>
    <cellStyle name="Input [yellow] 14" xfId="2215"/>
    <cellStyle name="Input [yellow] 14 2" xfId="2216"/>
    <cellStyle name="Input [yellow] 15" xfId="2217"/>
    <cellStyle name="Input [yellow] 15 2" xfId="2218"/>
    <cellStyle name="Input [yellow] 16" xfId="2219"/>
    <cellStyle name="Input [yellow] 16 2" xfId="2220"/>
    <cellStyle name="Input [yellow] 17" xfId="2221"/>
    <cellStyle name="Input [yellow] 17 2" xfId="2222"/>
    <cellStyle name="Input [yellow] 18" xfId="2223"/>
    <cellStyle name="Input [yellow] 18 2" xfId="2224"/>
    <cellStyle name="Input [yellow] 19" xfId="2225"/>
    <cellStyle name="Input [yellow] 19 2" xfId="2226"/>
    <cellStyle name="Input [yellow] 2" xfId="2227"/>
    <cellStyle name="Input [yellow] 2 2" xfId="2228"/>
    <cellStyle name="Input [yellow] 20" xfId="2229"/>
    <cellStyle name="Input [yellow] 20 2" xfId="2230"/>
    <cellStyle name="Input [yellow] 21" xfId="2231"/>
    <cellStyle name="Input [yellow] 21 2" xfId="2232"/>
    <cellStyle name="Input [yellow] 3" xfId="2233"/>
    <cellStyle name="Input [yellow] 3 2" xfId="2234"/>
    <cellStyle name="Input [yellow] 4" xfId="2235"/>
    <cellStyle name="Input [yellow] 4 2" xfId="2236"/>
    <cellStyle name="Input [yellow] 5" xfId="2237"/>
    <cellStyle name="Input [yellow] 5 2" xfId="2238"/>
    <cellStyle name="Input [yellow] 6" xfId="2239"/>
    <cellStyle name="Input [yellow] 6 2" xfId="2240"/>
    <cellStyle name="Input [yellow] 7" xfId="2241"/>
    <cellStyle name="Input [yellow] 7 2" xfId="2242"/>
    <cellStyle name="Input [yellow] 8" xfId="2243"/>
    <cellStyle name="Input [yellow] 8 2" xfId="2244"/>
    <cellStyle name="Input [yellow] 9" xfId="2245"/>
    <cellStyle name="Input [yellow] 9 2" xfId="2246"/>
    <cellStyle name="Input 10" xfId="2247"/>
    <cellStyle name="Input 10 2" xfId="2248"/>
    <cellStyle name="Input 11" xfId="2249"/>
    <cellStyle name="Input 11 2" xfId="2250"/>
    <cellStyle name="Input 12" xfId="2251"/>
    <cellStyle name="Input 12 2" xfId="2252"/>
    <cellStyle name="Input 13" xfId="2253"/>
    <cellStyle name="Input 13 2" xfId="2254"/>
    <cellStyle name="Input 14" xfId="2255"/>
    <cellStyle name="Input 14 2" xfId="2256"/>
    <cellStyle name="Input 15" xfId="2257"/>
    <cellStyle name="Input 15 2" xfId="2258"/>
    <cellStyle name="Input 16" xfId="2259"/>
    <cellStyle name="Input 16 2" xfId="2260"/>
    <cellStyle name="Input 17" xfId="2261"/>
    <cellStyle name="Input 17 2" xfId="2262"/>
    <cellStyle name="Input 18" xfId="2263"/>
    <cellStyle name="Input 18 2" xfId="2264"/>
    <cellStyle name="Input 19" xfId="2265"/>
    <cellStyle name="Input 19 2" xfId="2266"/>
    <cellStyle name="Input 2" xfId="626"/>
    <cellStyle name="Input 2 2" xfId="2267"/>
    <cellStyle name="Input 20" xfId="2268"/>
    <cellStyle name="Input 20 2" xfId="2269"/>
    <cellStyle name="Input 21" xfId="2270"/>
    <cellStyle name="Input 21 2" xfId="2271"/>
    <cellStyle name="Input 22" xfId="2272"/>
    <cellStyle name="Input 22 2" xfId="2273"/>
    <cellStyle name="Input 23" xfId="2274"/>
    <cellStyle name="Input 23 2" xfId="2275"/>
    <cellStyle name="Input 24" xfId="2276"/>
    <cellStyle name="Input 24 2" xfId="2277"/>
    <cellStyle name="Input 25" xfId="2278"/>
    <cellStyle name="Input 25 2" xfId="2279"/>
    <cellStyle name="Input 26" xfId="2280"/>
    <cellStyle name="Input 26 2" xfId="2281"/>
    <cellStyle name="Input 27" xfId="2282"/>
    <cellStyle name="Input 27 2" xfId="2283"/>
    <cellStyle name="Input 28" xfId="2284"/>
    <cellStyle name="Input 28 2" xfId="2285"/>
    <cellStyle name="Input 29" xfId="2286"/>
    <cellStyle name="Input 3" xfId="576"/>
    <cellStyle name="Input 3 10" xfId="2287"/>
    <cellStyle name="Input 3 10 2" xfId="2288"/>
    <cellStyle name="Input 3 11" xfId="2289"/>
    <cellStyle name="Input 3 11 2" xfId="2290"/>
    <cellStyle name="Input 3 12" xfId="2291"/>
    <cellStyle name="Input 3 12 2" xfId="2292"/>
    <cellStyle name="Input 3 13" xfId="2293"/>
    <cellStyle name="Input 3 13 2" xfId="2294"/>
    <cellStyle name="Input 3 14" xfId="2295"/>
    <cellStyle name="Input 3 14 2" xfId="2296"/>
    <cellStyle name="Input 3 15" xfId="2297"/>
    <cellStyle name="Input 3 15 2" xfId="2298"/>
    <cellStyle name="Input 3 16" xfId="2299"/>
    <cellStyle name="Input 3 17" xfId="2300"/>
    <cellStyle name="Input 3 2" xfId="2301"/>
    <cellStyle name="Input 3 2 2" xfId="2302"/>
    <cellStyle name="Input 3 3" xfId="2303"/>
    <cellStyle name="Input 3 3 2" xfId="2304"/>
    <cellStyle name="Input 3 4" xfId="2305"/>
    <cellStyle name="Input 3 4 2" xfId="2306"/>
    <cellStyle name="Input 3 5" xfId="2307"/>
    <cellStyle name="Input 3 5 2" xfId="2308"/>
    <cellStyle name="Input 3 6" xfId="2309"/>
    <cellStyle name="Input 3 6 2" xfId="2310"/>
    <cellStyle name="Input 3 7" xfId="2311"/>
    <cellStyle name="Input 3 7 2" xfId="2312"/>
    <cellStyle name="Input 3 8" xfId="2313"/>
    <cellStyle name="Input 3 8 2" xfId="2314"/>
    <cellStyle name="Input 3 9" xfId="2315"/>
    <cellStyle name="Input 3 9 2" xfId="2316"/>
    <cellStyle name="Input 4" xfId="2317"/>
    <cellStyle name="Input 4 2" xfId="2318"/>
    <cellStyle name="Input 5" xfId="2319"/>
    <cellStyle name="Input 5 2" xfId="2320"/>
    <cellStyle name="Input 6" xfId="2321"/>
    <cellStyle name="Input 6 2" xfId="2322"/>
    <cellStyle name="Input 7" xfId="2323"/>
    <cellStyle name="Input 7 2" xfId="2324"/>
    <cellStyle name="Input 8" xfId="2325"/>
    <cellStyle name="Input 8 2" xfId="2326"/>
    <cellStyle name="Input 9" xfId="2327"/>
    <cellStyle name="Input 9 2" xfId="2328"/>
    <cellStyle name="Input%" xfId="2329"/>
    <cellStyle name="Input, 0 dec" xfId="2330"/>
    <cellStyle name="Input, 1 dec" xfId="2331"/>
    <cellStyle name="Input, 2 dec" xfId="2332"/>
    <cellStyle name="Input_Copy of Доходный подход_05 10 05" xfId="2333"/>
    <cellStyle name="InputBlueFont" xfId="2334"/>
    <cellStyle name="InputDate" xfId="2335"/>
    <cellStyle name="InputDecimal" xfId="2336"/>
    <cellStyle name="InputDecimal 2" xfId="2337"/>
    <cellStyle name="InputGen" xfId="2338"/>
    <cellStyle name="Inputs" xfId="340"/>
    <cellStyle name="Inputs (const)" xfId="341"/>
    <cellStyle name="Inputs Co" xfId="342"/>
    <cellStyle name="InputValue" xfId="2339"/>
    <cellStyle name="Integer" xfId="2340"/>
    <cellStyle name="Invisible" xfId="2341"/>
    <cellStyle name="Ioe?uaaaoayny aeia?nnueea" xfId="2342"/>
    <cellStyle name="ISO" xfId="2343"/>
    <cellStyle name="Italic" xfId="2344"/>
    <cellStyle name="Item" xfId="2345"/>
    <cellStyle name="ItemTypeClass" xfId="2346"/>
    <cellStyle name="ItemTypeClass 10" xfId="2347"/>
    <cellStyle name="ItemTypeClass 10 2" xfId="2348"/>
    <cellStyle name="ItemTypeClass 11" xfId="2349"/>
    <cellStyle name="ItemTypeClass 11 2" xfId="2350"/>
    <cellStyle name="ItemTypeClass 12" xfId="2351"/>
    <cellStyle name="ItemTypeClass 12 2" xfId="2352"/>
    <cellStyle name="ItemTypeClass 13" xfId="2353"/>
    <cellStyle name="ItemTypeClass 13 2" xfId="2354"/>
    <cellStyle name="ItemTypeClass 14" xfId="2355"/>
    <cellStyle name="ItemTypeClass 14 2" xfId="2356"/>
    <cellStyle name="ItemTypeClass 15" xfId="2357"/>
    <cellStyle name="ItemTypeClass 15 2" xfId="2358"/>
    <cellStyle name="ItemTypeClass 2" xfId="2359"/>
    <cellStyle name="ItemTypeClass 3" xfId="2360"/>
    <cellStyle name="ItemTypeClass 4" xfId="2361"/>
    <cellStyle name="ItemTypeClass 4 2" xfId="2362"/>
    <cellStyle name="ItemTypeClass 5" xfId="2363"/>
    <cellStyle name="ItemTypeClass 5 2" xfId="2364"/>
    <cellStyle name="ItemTypeClass 6" xfId="2365"/>
    <cellStyle name="ItemTypeClass 6 2" xfId="2366"/>
    <cellStyle name="ItemTypeClass 7" xfId="2367"/>
    <cellStyle name="ItemTypeClass 7 2" xfId="2368"/>
    <cellStyle name="ItemTypeClass 8" xfId="2369"/>
    <cellStyle name="ItemTypeClass 8 2" xfId="2370"/>
    <cellStyle name="ItemTypeClass 9" xfId="2371"/>
    <cellStyle name="ItemTypeClass 9 2" xfId="2372"/>
    <cellStyle name="Ivedimas" xfId="2373"/>
    <cellStyle name="Ivedimas 10" xfId="2374"/>
    <cellStyle name="Ivedimas 10 2" xfId="2375"/>
    <cellStyle name="Ivedimas 11" xfId="2376"/>
    <cellStyle name="Ivedimas 11 2" xfId="2377"/>
    <cellStyle name="Ivedimas 12" xfId="2378"/>
    <cellStyle name="Ivedimas 12 2" xfId="2379"/>
    <cellStyle name="Ivedimas 13" xfId="2380"/>
    <cellStyle name="Ivedimas 13 2" xfId="2381"/>
    <cellStyle name="Ivedimas 14" xfId="2382"/>
    <cellStyle name="Ivedimas 14 2" xfId="2383"/>
    <cellStyle name="Ivedimas 15" xfId="2384"/>
    <cellStyle name="Ivedimas 15 2" xfId="2385"/>
    <cellStyle name="Ivedimas 2" xfId="2386"/>
    <cellStyle name="Ivedimas 3" xfId="2387"/>
    <cellStyle name="Ivedimas 4" xfId="2388"/>
    <cellStyle name="Ivedimas 4 2" xfId="2389"/>
    <cellStyle name="Ivedimas 5" xfId="2390"/>
    <cellStyle name="Ivedimas 5 2" xfId="2391"/>
    <cellStyle name="Ivedimas 6" xfId="2392"/>
    <cellStyle name="Ivedimas 6 2" xfId="2393"/>
    <cellStyle name="Ivedimas 7" xfId="2394"/>
    <cellStyle name="Ivedimas 7 2" xfId="2395"/>
    <cellStyle name="Ivedimas 8" xfId="2396"/>
    <cellStyle name="Ivedimas 8 2" xfId="2397"/>
    <cellStyle name="Ivedimas 9" xfId="2398"/>
    <cellStyle name="Ivedimas 9 2" xfId="2399"/>
    <cellStyle name="Ivedimo1" xfId="2400"/>
    <cellStyle name="Ivedimo1 10" xfId="2401"/>
    <cellStyle name="Ivedimo1 10 2" xfId="2402"/>
    <cellStyle name="Ivedimo1 11" xfId="2403"/>
    <cellStyle name="Ivedimo1 11 2" xfId="2404"/>
    <cellStyle name="Ivedimo1 12" xfId="2405"/>
    <cellStyle name="Ivedimo1 12 2" xfId="2406"/>
    <cellStyle name="Ivedimo1 13" xfId="2407"/>
    <cellStyle name="Ivedimo1 13 2" xfId="2408"/>
    <cellStyle name="Ivedimo1 14" xfId="2409"/>
    <cellStyle name="Ivedimo1 14 2" xfId="2410"/>
    <cellStyle name="Ivedimo1 15" xfId="2411"/>
    <cellStyle name="Ivedimo1 15 2" xfId="2412"/>
    <cellStyle name="Ivedimo1 2" xfId="2413"/>
    <cellStyle name="Ivedimo1 3" xfId="2414"/>
    <cellStyle name="Ivedimo1 4" xfId="2415"/>
    <cellStyle name="Ivedimo1 4 2" xfId="2416"/>
    <cellStyle name="Ivedimo1 5" xfId="2417"/>
    <cellStyle name="Ivedimo1 5 2" xfId="2418"/>
    <cellStyle name="Ivedimo1 6" xfId="2419"/>
    <cellStyle name="Ivedimo1 6 2" xfId="2420"/>
    <cellStyle name="Ivedimo1 7" xfId="2421"/>
    <cellStyle name="Ivedimo1 7 2" xfId="2422"/>
    <cellStyle name="Ivedimo1 8" xfId="2423"/>
    <cellStyle name="Ivedimo1 8 2" xfId="2424"/>
    <cellStyle name="Ivedimo1 9" xfId="2425"/>
    <cellStyle name="Ivedimo1 9 2" xfId="2426"/>
    <cellStyle name="Ivedimo2" xfId="2427"/>
    <cellStyle name="Ivedimo2 10" xfId="2428"/>
    <cellStyle name="Ivedimo2 10 2" xfId="2429"/>
    <cellStyle name="Ivedimo2 11" xfId="2430"/>
    <cellStyle name="Ivedimo2 11 2" xfId="2431"/>
    <cellStyle name="Ivedimo2 12" xfId="2432"/>
    <cellStyle name="Ivedimo2 12 2" xfId="2433"/>
    <cellStyle name="Ivedimo2 13" xfId="2434"/>
    <cellStyle name="Ivedimo2 13 2" xfId="2435"/>
    <cellStyle name="Ivedimo2 14" xfId="2436"/>
    <cellStyle name="Ivedimo2 14 2" xfId="2437"/>
    <cellStyle name="Ivedimo2 15" xfId="2438"/>
    <cellStyle name="Ivedimo2 15 2" xfId="2439"/>
    <cellStyle name="Ivedimo2 2" xfId="2440"/>
    <cellStyle name="Ivedimo2 3" xfId="2441"/>
    <cellStyle name="Ivedimo2 4" xfId="2442"/>
    <cellStyle name="Ivedimo2 4 2" xfId="2443"/>
    <cellStyle name="Ivedimo2 5" xfId="2444"/>
    <cellStyle name="Ivedimo2 5 2" xfId="2445"/>
    <cellStyle name="Ivedimo2 6" xfId="2446"/>
    <cellStyle name="Ivedimo2 6 2" xfId="2447"/>
    <cellStyle name="Ivedimo2 7" xfId="2448"/>
    <cellStyle name="Ivedimo2 7 2" xfId="2449"/>
    <cellStyle name="Ivedimo2 8" xfId="2450"/>
    <cellStyle name="Ivedimo2 8 2" xfId="2451"/>
    <cellStyle name="Ivedimo2 9" xfId="2452"/>
    <cellStyle name="Ivedimo2 9 2" xfId="2453"/>
    <cellStyle name="Ivedimo5" xfId="2454"/>
    <cellStyle name="Ivedimo5 10" xfId="2455"/>
    <cellStyle name="Ivedimo5 10 2" xfId="2456"/>
    <cellStyle name="Ivedimo5 11" xfId="2457"/>
    <cellStyle name="Ivedimo5 11 2" xfId="2458"/>
    <cellStyle name="Ivedimo5 12" xfId="2459"/>
    <cellStyle name="Ivedimo5 12 2" xfId="2460"/>
    <cellStyle name="Ivedimo5 13" xfId="2461"/>
    <cellStyle name="Ivedimo5 13 2" xfId="2462"/>
    <cellStyle name="Ivedimo5 14" xfId="2463"/>
    <cellStyle name="Ivedimo5 14 2" xfId="2464"/>
    <cellStyle name="Ivedimo5 15" xfId="2465"/>
    <cellStyle name="Ivedimo5 15 2" xfId="2466"/>
    <cellStyle name="Ivedimo5 2" xfId="2467"/>
    <cellStyle name="Ivedimo5 3" xfId="2468"/>
    <cellStyle name="Ivedimo5 4" xfId="2469"/>
    <cellStyle name="Ivedimo5 4 2" xfId="2470"/>
    <cellStyle name="Ivedimo5 5" xfId="2471"/>
    <cellStyle name="Ivedimo5 5 2" xfId="2472"/>
    <cellStyle name="Ivedimo5 6" xfId="2473"/>
    <cellStyle name="Ivedimo5 6 2" xfId="2474"/>
    <cellStyle name="Ivedimo5 7" xfId="2475"/>
    <cellStyle name="Ivedimo5 7 2" xfId="2476"/>
    <cellStyle name="Ivedimo5 8" xfId="2477"/>
    <cellStyle name="Ivedimo5 8 2" xfId="2478"/>
    <cellStyle name="Ivedimo5 9" xfId="2479"/>
    <cellStyle name="Ivedimo5 9 2" xfId="2480"/>
    <cellStyle name="Just_Table" xfId="343"/>
    <cellStyle name="Komma [0]_Arcen" xfId="2481"/>
    <cellStyle name="Komma_Arcen" xfId="2482"/>
    <cellStyle name="KPMG Heading 1" xfId="2483"/>
    <cellStyle name="KPMG Heading 2" xfId="2484"/>
    <cellStyle name="KPMG Heading 3" xfId="2485"/>
    <cellStyle name="KPMG Heading 4" xfId="2486"/>
    <cellStyle name="KPMG Normal" xfId="2487"/>
    <cellStyle name="KPMG Normal Text" xfId="2488"/>
    <cellStyle name="LeftTitle" xfId="344"/>
    <cellStyle name="Line Number" xfId="2489"/>
    <cellStyle name="Link Currency (0)" xfId="2490"/>
    <cellStyle name="Link Currency (2)" xfId="2491"/>
    <cellStyle name="Link Units (0)" xfId="2492"/>
    <cellStyle name="Link Units (1)" xfId="2493"/>
    <cellStyle name="Link Units (2)" xfId="2494"/>
    <cellStyle name="Linked Cell" xfId="345"/>
    <cellStyle name="Linked Cell 2" xfId="627"/>
    <cellStyle name="Linked Cell 2 2" xfId="2495"/>
    <cellStyle name="Linked Cell 3" xfId="577"/>
    <cellStyle name="lue" xfId="2496"/>
    <cellStyle name="Main text" xfId="2497"/>
    <cellStyle name="Margin" xfId="2498"/>
    <cellStyle name="Matrix" xfId="2499"/>
    <cellStyle name="Millares [0]_10 AVERIAS MASIVAS + ANT" xfId="2500"/>
    <cellStyle name="Millares_10 AVERIAS MASIVAS + ANT" xfId="2501"/>
    <cellStyle name="Milliers [0]_BUDGET" xfId="2502"/>
    <cellStyle name="Milliers_BUDGET" xfId="2503"/>
    <cellStyle name="Millions" xfId="2504"/>
    <cellStyle name="Millions 10" xfId="2505"/>
    <cellStyle name="Millions 10 2" xfId="2506"/>
    <cellStyle name="Millions 11" xfId="2507"/>
    <cellStyle name="Millions 11 2" xfId="2508"/>
    <cellStyle name="Millions 12" xfId="2509"/>
    <cellStyle name="Millions 12 2" xfId="2510"/>
    <cellStyle name="Millions 13" xfId="2511"/>
    <cellStyle name="Millions 13 2" xfId="2512"/>
    <cellStyle name="Millions 2" xfId="2513"/>
    <cellStyle name="Millions 2 2" xfId="2514"/>
    <cellStyle name="Millions 3" xfId="2515"/>
    <cellStyle name="Millions 3 2" xfId="2516"/>
    <cellStyle name="Millions 4" xfId="2517"/>
    <cellStyle name="Millions 4 2" xfId="2518"/>
    <cellStyle name="Millions 5" xfId="2519"/>
    <cellStyle name="Millions 5 2" xfId="2520"/>
    <cellStyle name="Millions 6" xfId="2521"/>
    <cellStyle name="Millions 6 2" xfId="2522"/>
    <cellStyle name="Millions 7" xfId="2523"/>
    <cellStyle name="Millions 7 2" xfId="2524"/>
    <cellStyle name="Millions 8" xfId="2525"/>
    <cellStyle name="Millions 8 2" xfId="2526"/>
    <cellStyle name="Millions 9" xfId="2527"/>
    <cellStyle name="Millions 9 2" xfId="2528"/>
    <cellStyle name="mnb" xfId="2529"/>
    <cellStyle name="mnb 10" xfId="2530"/>
    <cellStyle name="mnb 10 2" xfId="2531"/>
    <cellStyle name="mnb 11" xfId="2532"/>
    <cellStyle name="mnb 11 2" xfId="2533"/>
    <cellStyle name="mnb 12" xfId="2534"/>
    <cellStyle name="mnb 12 2" xfId="2535"/>
    <cellStyle name="mnb 13" xfId="2536"/>
    <cellStyle name="mnb 13 2" xfId="2537"/>
    <cellStyle name="mnb 14" xfId="2538"/>
    <cellStyle name="mnb 14 2" xfId="2539"/>
    <cellStyle name="mnb 15" xfId="2540"/>
    <cellStyle name="mnb 15 2" xfId="2541"/>
    <cellStyle name="mnb 16" xfId="2542"/>
    <cellStyle name="mnb 16 2" xfId="2543"/>
    <cellStyle name="mnb 17" xfId="2544"/>
    <cellStyle name="mnb 17 2" xfId="2545"/>
    <cellStyle name="mnb 18" xfId="2546"/>
    <cellStyle name="mnb 18 2" xfId="2547"/>
    <cellStyle name="mnb 19" xfId="2548"/>
    <cellStyle name="mnb 19 2" xfId="2549"/>
    <cellStyle name="mnb 2" xfId="2550"/>
    <cellStyle name="mnb 2 2" xfId="2551"/>
    <cellStyle name="mnb 20" xfId="2552"/>
    <cellStyle name="mnb 20 2" xfId="2553"/>
    <cellStyle name="mnb 21" xfId="2554"/>
    <cellStyle name="mnb 21 2" xfId="2555"/>
    <cellStyle name="mnb 22" xfId="2556"/>
    <cellStyle name="mnb 3" xfId="2557"/>
    <cellStyle name="mnb 3 2" xfId="2558"/>
    <cellStyle name="mnb 4" xfId="2559"/>
    <cellStyle name="mnb 4 2" xfId="2560"/>
    <cellStyle name="mnb 5" xfId="2561"/>
    <cellStyle name="mnb 5 2" xfId="2562"/>
    <cellStyle name="mnb 6" xfId="2563"/>
    <cellStyle name="mnb 6 2" xfId="2564"/>
    <cellStyle name="mnb 7" xfId="2565"/>
    <cellStyle name="mnb 7 2" xfId="2566"/>
    <cellStyle name="mnb 8" xfId="2567"/>
    <cellStyle name="mnb 8 2" xfId="2568"/>
    <cellStyle name="mnb 9" xfId="2569"/>
    <cellStyle name="mnb 9 2" xfId="2570"/>
    <cellStyle name="Moneda [0]_10 AVERIAS MASIVAS + ANT" xfId="2571"/>
    <cellStyle name="Moneda_10 AVERIAS MASIVAS + ANT" xfId="2572"/>
    <cellStyle name="Monétaire [0]_BUDGET" xfId="2573"/>
    <cellStyle name="Monétaire_BUDGET" xfId="2574"/>
    <cellStyle name="Multiple" xfId="2575"/>
    <cellStyle name="Multiple [0]" xfId="2576"/>
    <cellStyle name="Multiple [1]" xfId="2577"/>
    <cellStyle name="Multiple [2]" xfId="2578"/>
    <cellStyle name="Multiple [3]" xfId="2579"/>
    <cellStyle name="Multiple, 1 dec" xfId="2580"/>
    <cellStyle name="Multiple, 2 dec" xfId="2581"/>
    <cellStyle name="Multiple_1 Dec" xfId="2582"/>
    <cellStyle name="n" xfId="2583"/>
    <cellStyle name="Neutral" xfId="346"/>
    <cellStyle name="Neutral 2" xfId="628"/>
    <cellStyle name="Neutral 2 2" xfId="2584"/>
    <cellStyle name="Neutral 3" xfId="578"/>
    <cellStyle name="no" xfId="2585"/>
    <cellStyle name="no dec" xfId="2586"/>
    <cellStyle name="No.s to 1dp" xfId="2587"/>
    <cellStyle name="No_Input" xfId="347"/>
    <cellStyle name="nor" xfId="2588"/>
    <cellStyle name="Norma11l" xfId="2589"/>
    <cellStyle name="normail" xfId="2590"/>
    <cellStyle name="normal" xfId="197"/>
    <cellStyle name="Normal - Style1" xfId="2591"/>
    <cellStyle name="Normal 2" xfId="2592"/>
    <cellStyle name="Normal 2 2" xfId="2593"/>
    <cellStyle name="Normal 3" xfId="2594"/>
    <cellStyle name="Normal 4" xfId="2595"/>
    <cellStyle name="Normal 4 2" xfId="2596"/>
    <cellStyle name="Normal 5" xfId="2597"/>
    <cellStyle name="Normal 5 2" xfId="2598"/>
    <cellStyle name="Normal 5 3" xfId="2599"/>
    <cellStyle name="Normal 6" xfId="2600"/>
    <cellStyle name="Normal 7" xfId="2601"/>
    <cellStyle name="Normal." xfId="2602"/>
    <cellStyle name="Normál_1." xfId="2603"/>
    <cellStyle name="Normal_41123 3.1 Консолидированный Бюджет" xfId="2604"/>
    <cellStyle name="Normál_VERZIOK" xfId="2605"/>
    <cellStyle name="Normal_WACC Calculations" xfId="2606"/>
    <cellStyle name="Normal1" xfId="198"/>
    <cellStyle name="Normal1 2" xfId="2607"/>
    <cellStyle name="Normal2" xfId="199"/>
    <cellStyle name="Normale_MODELLO DI CONSOLIDAMENTO" xfId="2608"/>
    <cellStyle name="NormalGB" xfId="2609"/>
    <cellStyle name="normální_Rozvaha - aktiva" xfId="2610"/>
    <cellStyle name="Normalny_0" xfId="2611"/>
    <cellStyle name="normбlnм_laroux" xfId="2612"/>
    <cellStyle name="Note" xfId="348"/>
    <cellStyle name="Note 10" xfId="2613"/>
    <cellStyle name="Note 10 2" xfId="2614"/>
    <cellStyle name="Note 11" xfId="2615"/>
    <cellStyle name="Note 11 2" xfId="2616"/>
    <cellStyle name="Note 12" xfId="2617"/>
    <cellStyle name="Note 12 2" xfId="2618"/>
    <cellStyle name="Note 13" xfId="2619"/>
    <cellStyle name="Note 13 2" xfId="2620"/>
    <cellStyle name="Note 14" xfId="2621"/>
    <cellStyle name="Note 14 2" xfId="2622"/>
    <cellStyle name="Note 15" xfId="2623"/>
    <cellStyle name="Note 15 2" xfId="2624"/>
    <cellStyle name="Note 16" xfId="2625"/>
    <cellStyle name="Note 16 2" xfId="2626"/>
    <cellStyle name="Note 17" xfId="2627"/>
    <cellStyle name="Note 17 2" xfId="2628"/>
    <cellStyle name="Note 18" xfId="2629"/>
    <cellStyle name="Note 18 2" xfId="2630"/>
    <cellStyle name="Note 19" xfId="2631"/>
    <cellStyle name="Note 19 2" xfId="2632"/>
    <cellStyle name="Note 2" xfId="349"/>
    <cellStyle name="Note 2 2" xfId="737"/>
    <cellStyle name="Note 2 2 10" xfId="2633"/>
    <cellStyle name="Note 2 2 10 2" xfId="2634"/>
    <cellStyle name="Note 2 2 11" xfId="2635"/>
    <cellStyle name="Note 2 2 11 2" xfId="2636"/>
    <cellStyle name="Note 2 2 12" xfId="2637"/>
    <cellStyle name="Note 2 2 12 2" xfId="2638"/>
    <cellStyle name="Note 2 2 13" xfId="2639"/>
    <cellStyle name="Note 2 2 13 2" xfId="2640"/>
    <cellStyle name="Note 2 2 14" xfId="2641"/>
    <cellStyle name="Note 2 2 14 2" xfId="2642"/>
    <cellStyle name="Note 2 2 15" xfId="2643"/>
    <cellStyle name="Note 2 2 15 2" xfId="2644"/>
    <cellStyle name="Note 2 2 16" xfId="2645"/>
    <cellStyle name="Note 2 2 16 2" xfId="2646"/>
    <cellStyle name="Note 2 2 17" xfId="2647"/>
    <cellStyle name="Note 2 2 17 2" xfId="2648"/>
    <cellStyle name="Note 2 2 18" xfId="2649"/>
    <cellStyle name="Note 2 2 18 2" xfId="2650"/>
    <cellStyle name="Note 2 2 19" xfId="2651"/>
    <cellStyle name="Note 2 2 2" xfId="2652"/>
    <cellStyle name="Note 2 2 2 2" xfId="2653"/>
    <cellStyle name="Note 2 2 3" xfId="2654"/>
    <cellStyle name="Note 2 2 3 2" xfId="2655"/>
    <cellStyle name="Note 2 2 4" xfId="2656"/>
    <cellStyle name="Note 2 2 4 2" xfId="2657"/>
    <cellStyle name="Note 2 2 5" xfId="2658"/>
    <cellStyle name="Note 2 2 5 2" xfId="2659"/>
    <cellStyle name="Note 2 2 6" xfId="2660"/>
    <cellStyle name="Note 2 2 6 2" xfId="2661"/>
    <cellStyle name="Note 2 2 7" xfId="2662"/>
    <cellStyle name="Note 2 2 7 2" xfId="2663"/>
    <cellStyle name="Note 2 2 8" xfId="2664"/>
    <cellStyle name="Note 2 2 8 2" xfId="2665"/>
    <cellStyle name="Note 2 2 9" xfId="2666"/>
    <cellStyle name="Note 2 2 9 2" xfId="2667"/>
    <cellStyle name="Note 2 3" xfId="2668"/>
    <cellStyle name="Note 2 3 10" xfId="2669"/>
    <cellStyle name="Note 2 3 10 2" xfId="2670"/>
    <cellStyle name="Note 2 3 11" xfId="2671"/>
    <cellStyle name="Note 2 3 11 2" xfId="2672"/>
    <cellStyle name="Note 2 3 12" xfId="2673"/>
    <cellStyle name="Note 2 3 12 2" xfId="2674"/>
    <cellStyle name="Note 2 3 13" xfId="2675"/>
    <cellStyle name="Note 2 3 13 2" xfId="2676"/>
    <cellStyle name="Note 2 3 14" xfId="2677"/>
    <cellStyle name="Note 2 3 14 2" xfId="2678"/>
    <cellStyle name="Note 2 3 15" xfId="2679"/>
    <cellStyle name="Note 2 3 15 2" xfId="2680"/>
    <cellStyle name="Note 2 3 16" xfId="2681"/>
    <cellStyle name="Note 2 3 16 2" xfId="2682"/>
    <cellStyle name="Note 2 3 17" xfId="2683"/>
    <cellStyle name="Note 2 3 17 2" xfId="2684"/>
    <cellStyle name="Note 2 3 18" xfId="2685"/>
    <cellStyle name="Note 2 3 18 2" xfId="2686"/>
    <cellStyle name="Note 2 3 19" xfId="2687"/>
    <cellStyle name="Note 2 3 2" xfId="2688"/>
    <cellStyle name="Note 2 3 2 2" xfId="2689"/>
    <cellStyle name="Note 2 3 3" xfId="2690"/>
    <cellStyle name="Note 2 3 3 2" xfId="2691"/>
    <cellStyle name="Note 2 3 4" xfId="2692"/>
    <cellStyle name="Note 2 3 4 2" xfId="2693"/>
    <cellStyle name="Note 2 3 5" xfId="2694"/>
    <cellStyle name="Note 2 3 5 2" xfId="2695"/>
    <cellStyle name="Note 2 3 6" xfId="2696"/>
    <cellStyle name="Note 2 3 6 2" xfId="2697"/>
    <cellStyle name="Note 2 3 7" xfId="2698"/>
    <cellStyle name="Note 2 3 7 2" xfId="2699"/>
    <cellStyle name="Note 2 3 8" xfId="2700"/>
    <cellStyle name="Note 2 3 8 2" xfId="2701"/>
    <cellStyle name="Note 2 3 9" xfId="2702"/>
    <cellStyle name="Note 2 3 9 2" xfId="2703"/>
    <cellStyle name="Note 2 4" xfId="2704"/>
    <cellStyle name="Note 2 4 10" xfId="2705"/>
    <cellStyle name="Note 2 4 10 2" xfId="2706"/>
    <cellStyle name="Note 2 4 11" xfId="2707"/>
    <cellStyle name="Note 2 4 11 2" xfId="2708"/>
    <cellStyle name="Note 2 4 12" xfId="2709"/>
    <cellStyle name="Note 2 4 12 2" xfId="2710"/>
    <cellStyle name="Note 2 4 13" xfId="2711"/>
    <cellStyle name="Note 2 4 13 2" xfId="2712"/>
    <cellStyle name="Note 2 4 14" xfId="2713"/>
    <cellStyle name="Note 2 4 14 2" xfId="2714"/>
    <cellStyle name="Note 2 4 15" xfId="2715"/>
    <cellStyle name="Note 2 4 15 2" xfId="2716"/>
    <cellStyle name="Note 2 4 16" xfId="2717"/>
    <cellStyle name="Note 2 4 16 2" xfId="2718"/>
    <cellStyle name="Note 2 4 17" xfId="2719"/>
    <cellStyle name="Note 2 4 17 2" xfId="2720"/>
    <cellStyle name="Note 2 4 2" xfId="2721"/>
    <cellStyle name="Note 2 4 2 2" xfId="2722"/>
    <cellStyle name="Note 2 4 3" xfId="2723"/>
    <cellStyle name="Note 2 4 3 2" xfId="2724"/>
    <cellStyle name="Note 2 4 4" xfId="2725"/>
    <cellStyle name="Note 2 4 4 2" xfId="2726"/>
    <cellStyle name="Note 2 4 5" xfId="2727"/>
    <cellStyle name="Note 2 4 5 2" xfId="2728"/>
    <cellStyle name="Note 2 4 6" xfId="2729"/>
    <cellStyle name="Note 2 4 6 2" xfId="2730"/>
    <cellStyle name="Note 2 4 7" xfId="2731"/>
    <cellStyle name="Note 2 4 7 2" xfId="2732"/>
    <cellStyle name="Note 2 4 8" xfId="2733"/>
    <cellStyle name="Note 2 4 8 2" xfId="2734"/>
    <cellStyle name="Note 2 4 9" xfId="2735"/>
    <cellStyle name="Note 2 4 9 2" xfId="2736"/>
    <cellStyle name="Note 2 5" xfId="2737"/>
    <cellStyle name="Note 2 5 2" xfId="2738"/>
    <cellStyle name="Note 2 6" xfId="2739"/>
    <cellStyle name="Note 2 6 2" xfId="2740"/>
    <cellStyle name="Note 2 7" xfId="2741"/>
    <cellStyle name="Note 2 8" xfId="2742"/>
    <cellStyle name="Note 2 9" xfId="2743"/>
    <cellStyle name="Note 20" xfId="2744"/>
    <cellStyle name="Note 20 2" xfId="2745"/>
    <cellStyle name="Note 21" xfId="2746"/>
    <cellStyle name="Note 21 2" xfId="2747"/>
    <cellStyle name="Note 22" xfId="2748"/>
    <cellStyle name="Note 22 2" xfId="2749"/>
    <cellStyle name="Note 23" xfId="2750"/>
    <cellStyle name="Note 24" xfId="2751"/>
    <cellStyle name="Note 3" xfId="630"/>
    <cellStyle name="Note 3 10" xfId="2752"/>
    <cellStyle name="Note 3 10 2" xfId="2753"/>
    <cellStyle name="Note 3 11" xfId="2754"/>
    <cellStyle name="Note 3 11 2" xfId="2755"/>
    <cellStyle name="Note 3 12" xfId="2756"/>
    <cellStyle name="Note 3 12 2" xfId="2757"/>
    <cellStyle name="Note 3 13" xfId="2758"/>
    <cellStyle name="Note 3 13 2" xfId="2759"/>
    <cellStyle name="Note 3 14" xfId="2760"/>
    <cellStyle name="Note 3 14 2" xfId="2761"/>
    <cellStyle name="Note 3 15" xfId="2762"/>
    <cellStyle name="Note 3 15 2" xfId="2763"/>
    <cellStyle name="Note 3 16" xfId="2764"/>
    <cellStyle name="Note 3 16 2" xfId="2765"/>
    <cellStyle name="Note 3 17" xfId="2766"/>
    <cellStyle name="Note 3 17 2" xfId="2767"/>
    <cellStyle name="Note 3 18" xfId="2768"/>
    <cellStyle name="Note 3 18 2" xfId="2769"/>
    <cellStyle name="Note 3 19" xfId="2770"/>
    <cellStyle name="Note 3 2" xfId="744"/>
    <cellStyle name="Note 3 2 2" xfId="2771"/>
    <cellStyle name="Note 3 20" xfId="2772"/>
    <cellStyle name="Note 3 3" xfId="2773"/>
    <cellStyle name="Note 3 3 2" xfId="2774"/>
    <cellStyle name="Note 3 4" xfId="2775"/>
    <cellStyle name="Note 3 4 2" xfId="2776"/>
    <cellStyle name="Note 3 5" xfId="2777"/>
    <cellStyle name="Note 3 5 2" xfId="2778"/>
    <cellStyle name="Note 3 6" xfId="2779"/>
    <cellStyle name="Note 3 6 2" xfId="2780"/>
    <cellStyle name="Note 3 7" xfId="2781"/>
    <cellStyle name="Note 3 7 2" xfId="2782"/>
    <cellStyle name="Note 3 8" xfId="2783"/>
    <cellStyle name="Note 3 8 2" xfId="2784"/>
    <cellStyle name="Note 3 9" xfId="2785"/>
    <cellStyle name="Note 3 9 2" xfId="2786"/>
    <cellStyle name="Note 4" xfId="579"/>
    <cellStyle name="Note 4 10" xfId="2787"/>
    <cellStyle name="Note 4 10 2" xfId="2788"/>
    <cellStyle name="Note 4 11" xfId="2789"/>
    <cellStyle name="Note 4 11 2" xfId="2790"/>
    <cellStyle name="Note 4 12" xfId="2791"/>
    <cellStyle name="Note 4 12 2" xfId="2792"/>
    <cellStyle name="Note 4 13" xfId="2793"/>
    <cellStyle name="Note 4 13 2" xfId="2794"/>
    <cellStyle name="Note 4 14" xfId="2795"/>
    <cellStyle name="Note 4 14 2" xfId="2796"/>
    <cellStyle name="Note 4 15" xfId="2797"/>
    <cellStyle name="Note 4 15 2" xfId="2798"/>
    <cellStyle name="Note 4 16" xfId="2799"/>
    <cellStyle name="Note 4 16 2" xfId="2800"/>
    <cellStyle name="Note 4 17" xfId="2801"/>
    <cellStyle name="Note 4 17 2" xfId="2802"/>
    <cellStyle name="Note 4 18" xfId="2803"/>
    <cellStyle name="Note 4 18 2" xfId="2804"/>
    <cellStyle name="Note 4 19" xfId="2805"/>
    <cellStyle name="Note 4 2" xfId="740"/>
    <cellStyle name="Note 4 2 2" xfId="2806"/>
    <cellStyle name="Note 4 20" xfId="2807"/>
    <cellStyle name="Note 4 3" xfId="2808"/>
    <cellStyle name="Note 4 3 2" xfId="2809"/>
    <cellStyle name="Note 4 4" xfId="2810"/>
    <cellStyle name="Note 4 4 2" xfId="2811"/>
    <cellStyle name="Note 4 5" xfId="2812"/>
    <cellStyle name="Note 4 5 2" xfId="2813"/>
    <cellStyle name="Note 4 6" xfId="2814"/>
    <cellStyle name="Note 4 6 2" xfId="2815"/>
    <cellStyle name="Note 4 7" xfId="2816"/>
    <cellStyle name="Note 4 7 2" xfId="2817"/>
    <cellStyle name="Note 4 8" xfId="2818"/>
    <cellStyle name="Note 4 8 2" xfId="2819"/>
    <cellStyle name="Note 4 9" xfId="2820"/>
    <cellStyle name="Note 4 9 2" xfId="2821"/>
    <cellStyle name="Note 5" xfId="736"/>
    <cellStyle name="Note 5 10" xfId="2822"/>
    <cellStyle name="Note 5 10 2" xfId="2823"/>
    <cellStyle name="Note 5 11" xfId="2824"/>
    <cellStyle name="Note 5 11 2" xfId="2825"/>
    <cellStyle name="Note 5 12" xfId="2826"/>
    <cellStyle name="Note 5 12 2" xfId="2827"/>
    <cellStyle name="Note 5 13" xfId="2828"/>
    <cellStyle name="Note 5 13 2" xfId="2829"/>
    <cellStyle name="Note 5 14" xfId="2830"/>
    <cellStyle name="Note 5 14 2" xfId="2831"/>
    <cellStyle name="Note 5 15" xfId="2832"/>
    <cellStyle name="Note 5 15 2" xfId="2833"/>
    <cellStyle name="Note 5 16" xfId="2834"/>
    <cellStyle name="Note 5 2" xfId="2835"/>
    <cellStyle name="Note 5 2 2" xfId="2836"/>
    <cellStyle name="Note 5 3" xfId="2837"/>
    <cellStyle name="Note 5 3 2" xfId="2838"/>
    <cellStyle name="Note 5 4" xfId="2839"/>
    <cellStyle name="Note 5 4 2" xfId="2840"/>
    <cellStyle name="Note 5 5" xfId="2841"/>
    <cellStyle name="Note 5 5 2" xfId="2842"/>
    <cellStyle name="Note 5 6" xfId="2843"/>
    <cellStyle name="Note 5 6 2" xfId="2844"/>
    <cellStyle name="Note 5 7" xfId="2845"/>
    <cellStyle name="Note 5 7 2" xfId="2846"/>
    <cellStyle name="Note 5 8" xfId="2847"/>
    <cellStyle name="Note 5 8 2" xfId="2848"/>
    <cellStyle name="Note 5 9" xfId="2849"/>
    <cellStyle name="Note 5 9 2" xfId="2850"/>
    <cellStyle name="Note 6" xfId="2851"/>
    <cellStyle name="Note 6 2" xfId="2852"/>
    <cellStyle name="Note 7" xfId="2853"/>
    <cellStyle name="Note 7 2" xfId="2854"/>
    <cellStyle name="Note 8" xfId="2855"/>
    <cellStyle name="Note 8 2" xfId="2856"/>
    <cellStyle name="Note 9" xfId="2857"/>
    <cellStyle name="Note 9 2" xfId="2858"/>
    <cellStyle name="Note_Критерии RAB" xfId="350"/>
    <cellStyle name="Nr 0 dec" xfId="2859"/>
    <cellStyle name="Nr 0 dec - Input" xfId="2860"/>
    <cellStyle name="Nr 0 dec - Subtotal" xfId="2861"/>
    <cellStyle name="Nr 0 dec - Subtotal 10" xfId="2862"/>
    <cellStyle name="Nr 0 dec - Subtotal 10 2" xfId="2863"/>
    <cellStyle name="Nr 0 dec - Subtotal 11" xfId="2864"/>
    <cellStyle name="Nr 0 dec - Subtotal 11 2" xfId="2865"/>
    <cellStyle name="Nr 0 dec - Subtotal 12" xfId="2866"/>
    <cellStyle name="Nr 0 dec - Subtotal 2" xfId="2867"/>
    <cellStyle name="Nr 0 dec - Subtotal 3" xfId="2868"/>
    <cellStyle name="Nr 0 dec - Subtotal 3 2" xfId="2869"/>
    <cellStyle name="Nr 0 dec - Subtotal 4" xfId="2870"/>
    <cellStyle name="Nr 0 dec - Subtotal 4 2" xfId="2871"/>
    <cellStyle name="Nr 0 dec - Subtotal 5" xfId="2872"/>
    <cellStyle name="Nr 0 dec - Subtotal 5 2" xfId="2873"/>
    <cellStyle name="Nr 0 dec - Subtotal 6" xfId="2874"/>
    <cellStyle name="Nr 0 dec - Subtotal 6 2" xfId="2875"/>
    <cellStyle name="Nr 0 dec - Subtotal 7" xfId="2876"/>
    <cellStyle name="Nr 0 dec - Subtotal 7 2" xfId="2877"/>
    <cellStyle name="Nr 0 dec - Subtotal 8" xfId="2878"/>
    <cellStyle name="Nr 0 dec - Subtotal 8 2" xfId="2879"/>
    <cellStyle name="Nr 0 dec - Subtotal 9" xfId="2880"/>
    <cellStyle name="Nr 0 dec - Subtotal 9 2" xfId="2881"/>
    <cellStyle name="Nr 0 dec_Data" xfId="2882"/>
    <cellStyle name="Nr 1 dec" xfId="2883"/>
    <cellStyle name="Nr 1 dec - Input" xfId="2884"/>
    <cellStyle name="Nr, 0 dec" xfId="2885"/>
    <cellStyle name="Number" xfId="2886"/>
    <cellStyle name="Number entry" xfId="2887"/>
    <cellStyle name="Number entry 10" xfId="2888"/>
    <cellStyle name="Number entry 10 2" xfId="2889"/>
    <cellStyle name="Number entry 11" xfId="2890"/>
    <cellStyle name="Number entry 11 2" xfId="2891"/>
    <cellStyle name="Number entry 12" xfId="2892"/>
    <cellStyle name="Number entry 12 2" xfId="2893"/>
    <cellStyle name="Number entry 13" xfId="2894"/>
    <cellStyle name="Number entry 13 2" xfId="2895"/>
    <cellStyle name="Number entry 14" xfId="2896"/>
    <cellStyle name="Number entry 14 2" xfId="2897"/>
    <cellStyle name="Number entry 15" xfId="2898"/>
    <cellStyle name="Number entry 15 2" xfId="2899"/>
    <cellStyle name="Number entry 16" xfId="2900"/>
    <cellStyle name="Number entry 16 2" xfId="2901"/>
    <cellStyle name="Number entry 17" xfId="2902"/>
    <cellStyle name="Number entry 17 2" xfId="2903"/>
    <cellStyle name="Number entry 18" xfId="2904"/>
    <cellStyle name="Number entry 18 2" xfId="2905"/>
    <cellStyle name="Number entry 19" xfId="2906"/>
    <cellStyle name="Number entry 19 2" xfId="2907"/>
    <cellStyle name="Number entry 2" xfId="2908"/>
    <cellStyle name="Number entry 2 2" xfId="2909"/>
    <cellStyle name="Number entry 20" xfId="2910"/>
    <cellStyle name="Number entry 20 2" xfId="2911"/>
    <cellStyle name="Number entry 21" xfId="2912"/>
    <cellStyle name="Number entry 21 2" xfId="2913"/>
    <cellStyle name="Number entry 3" xfId="2914"/>
    <cellStyle name="Number entry 3 2" xfId="2915"/>
    <cellStyle name="Number entry 4" xfId="2916"/>
    <cellStyle name="Number entry 4 2" xfId="2917"/>
    <cellStyle name="Number entry 5" xfId="2918"/>
    <cellStyle name="Number entry 5 2" xfId="2919"/>
    <cellStyle name="Number entry 6" xfId="2920"/>
    <cellStyle name="Number entry 6 2" xfId="2921"/>
    <cellStyle name="Number entry 7" xfId="2922"/>
    <cellStyle name="Number entry 7 2" xfId="2923"/>
    <cellStyle name="Number entry 8" xfId="2924"/>
    <cellStyle name="Number entry 8 2" xfId="2925"/>
    <cellStyle name="Number entry 9" xfId="2926"/>
    <cellStyle name="Number entry 9 2" xfId="2927"/>
    <cellStyle name="Number entry dec" xfId="2928"/>
    <cellStyle name="Number entry dec 10" xfId="2929"/>
    <cellStyle name="Number entry dec 10 2" xfId="2930"/>
    <cellStyle name="Number entry dec 11" xfId="2931"/>
    <cellStyle name="Number entry dec 11 2" xfId="2932"/>
    <cellStyle name="Number entry dec 12" xfId="2933"/>
    <cellStyle name="Number entry dec 12 2" xfId="2934"/>
    <cellStyle name="Number entry dec 13" xfId="2935"/>
    <cellStyle name="Number entry dec 13 2" xfId="2936"/>
    <cellStyle name="Number entry dec 14" xfId="2937"/>
    <cellStyle name="Number entry dec 14 2" xfId="2938"/>
    <cellStyle name="Number entry dec 15" xfId="2939"/>
    <cellStyle name="Number entry dec 15 2" xfId="2940"/>
    <cellStyle name="Number entry dec 16" xfId="2941"/>
    <cellStyle name="Number entry dec 16 2" xfId="2942"/>
    <cellStyle name="Number entry dec 17" xfId="2943"/>
    <cellStyle name="Number entry dec 17 2" xfId="2944"/>
    <cellStyle name="Number entry dec 18" xfId="2945"/>
    <cellStyle name="Number entry dec 18 2" xfId="2946"/>
    <cellStyle name="Number entry dec 19" xfId="2947"/>
    <cellStyle name="Number entry dec 19 2" xfId="2948"/>
    <cellStyle name="Number entry dec 2" xfId="2949"/>
    <cellStyle name="Number entry dec 2 2" xfId="2950"/>
    <cellStyle name="Number entry dec 20" xfId="2951"/>
    <cellStyle name="Number entry dec 20 2" xfId="2952"/>
    <cellStyle name="Number entry dec 21" xfId="2953"/>
    <cellStyle name="Number entry dec 21 2" xfId="2954"/>
    <cellStyle name="Number entry dec 3" xfId="2955"/>
    <cellStyle name="Number entry dec 3 2" xfId="2956"/>
    <cellStyle name="Number entry dec 4" xfId="2957"/>
    <cellStyle name="Number entry dec 4 2" xfId="2958"/>
    <cellStyle name="Number entry dec 5" xfId="2959"/>
    <cellStyle name="Number entry dec 5 2" xfId="2960"/>
    <cellStyle name="Number entry dec 6" xfId="2961"/>
    <cellStyle name="Number entry dec 6 2" xfId="2962"/>
    <cellStyle name="Number entry dec 7" xfId="2963"/>
    <cellStyle name="Number entry dec 7 2" xfId="2964"/>
    <cellStyle name="Number entry dec 8" xfId="2965"/>
    <cellStyle name="Number entry dec 8 2" xfId="2966"/>
    <cellStyle name="Number entry dec 9" xfId="2967"/>
    <cellStyle name="Number entry dec 9 2" xfId="2968"/>
    <cellStyle name="Number, 0 dec" xfId="2969"/>
    <cellStyle name="Number, 1 dec" xfId="2970"/>
    <cellStyle name="Number, 2 dec" xfId="2971"/>
    <cellStyle name="Ôčíŕíńîâűé [0]_(ňŕá 3č)" xfId="351"/>
    <cellStyle name="Ôčíŕíńîâűé_(ňŕá 3č)" xfId="352"/>
    <cellStyle name="Option" xfId="2972"/>
    <cellStyle name="OptionHeading" xfId="2973"/>
    <cellStyle name="Output" xfId="353"/>
    <cellStyle name="Output 10" xfId="2974"/>
    <cellStyle name="Output 10 2" xfId="2975"/>
    <cellStyle name="Output 11" xfId="2976"/>
    <cellStyle name="Output 11 2" xfId="2977"/>
    <cellStyle name="Output 12" xfId="2978"/>
    <cellStyle name="Output 12 2" xfId="2979"/>
    <cellStyle name="Output 13" xfId="2980"/>
    <cellStyle name="Output 13 2" xfId="2981"/>
    <cellStyle name="Output 14" xfId="2982"/>
    <cellStyle name="Output 14 2" xfId="2983"/>
    <cellStyle name="Output 15" xfId="2984"/>
    <cellStyle name="Output 15 2" xfId="2985"/>
    <cellStyle name="Output 16" xfId="2986"/>
    <cellStyle name="Output 16 2" xfId="2987"/>
    <cellStyle name="Output 17" xfId="2988"/>
    <cellStyle name="Output 17 2" xfId="2989"/>
    <cellStyle name="Output 18" xfId="2990"/>
    <cellStyle name="Output 18 2" xfId="2991"/>
    <cellStyle name="Output 19" xfId="2992"/>
    <cellStyle name="Output 19 2" xfId="2993"/>
    <cellStyle name="Output 2" xfId="633"/>
    <cellStyle name="Output 2 10" xfId="2994"/>
    <cellStyle name="Output 2 10 2" xfId="2995"/>
    <cellStyle name="Output 2 11" xfId="2996"/>
    <cellStyle name="Output 2 11 2" xfId="2997"/>
    <cellStyle name="Output 2 12" xfId="2998"/>
    <cellStyle name="Output 2 12 2" xfId="2999"/>
    <cellStyle name="Output 2 13" xfId="3000"/>
    <cellStyle name="Output 2 13 2" xfId="3001"/>
    <cellStyle name="Output 2 14" xfId="3002"/>
    <cellStyle name="Output 2 14 2" xfId="3003"/>
    <cellStyle name="Output 2 15" xfId="3004"/>
    <cellStyle name="Output 2 15 2" xfId="3005"/>
    <cellStyle name="Output 2 16" xfId="3006"/>
    <cellStyle name="Output 2 16 2" xfId="3007"/>
    <cellStyle name="Output 2 17" xfId="3008"/>
    <cellStyle name="Output 2 17 2" xfId="3009"/>
    <cellStyle name="Output 2 18" xfId="3010"/>
    <cellStyle name="Output 2 18 2" xfId="3011"/>
    <cellStyle name="Output 2 19" xfId="3012"/>
    <cellStyle name="Output 2 2" xfId="3013"/>
    <cellStyle name="Output 2 2 2" xfId="3014"/>
    <cellStyle name="Output 2 3" xfId="3015"/>
    <cellStyle name="Output 2 3 2" xfId="3016"/>
    <cellStyle name="Output 2 4" xfId="3017"/>
    <cellStyle name="Output 2 4 2" xfId="3018"/>
    <cellStyle name="Output 2 5" xfId="3019"/>
    <cellStyle name="Output 2 5 2" xfId="3020"/>
    <cellStyle name="Output 2 6" xfId="3021"/>
    <cellStyle name="Output 2 6 2" xfId="3022"/>
    <cellStyle name="Output 2 7" xfId="3023"/>
    <cellStyle name="Output 2 7 2" xfId="3024"/>
    <cellStyle name="Output 2 8" xfId="3025"/>
    <cellStyle name="Output 2 8 2" xfId="3026"/>
    <cellStyle name="Output 2 9" xfId="3027"/>
    <cellStyle name="Output 2 9 2" xfId="3028"/>
    <cellStyle name="Output 3" xfId="580"/>
    <cellStyle name="Output 3 2" xfId="3029"/>
    <cellStyle name="Output 4" xfId="3030"/>
    <cellStyle name="Output 4 2" xfId="3031"/>
    <cellStyle name="Output 5" xfId="3032"/>
    <cellStyle name="Output 5 2" xfId="3033"/>
    <cellStyle name="Output 6" xfId="3034"/>
    <cellStyle name="Output 6 2" xfId="3035"/>
    <cellStyle name="Output 7" xfId="3036"/>
    <cellStyle name="Output 7 2" xfId="3037"/>
    <cellStyle name="Output 8" xfId="3038"/>
    <cellStyle name="Output 8 2" xfId="3039"/>
    <cellStyle name="Output 9" xfId="3040"/>
    <cellStyle name="Output 9 2" xfId="3041"/>
    <cellStyle name="Output Amounts" xfId="3042"/>
    <cellStyle name="Output Column Headings" xfId="3043"/>
    <cellStyle name="Output Line Items" xfId="3044"/>
    <cellStyle name="Output Report Heading" xfId="3045"/>
    <cellStyle name="Output Report Title" xfId="3046"/>
    <cellStyle name="Outputtitle" xfId="3047"/>
    <cellStyle name="Paaotsikko" xfId="3048"/>
    <cellStyle name="Page Number" xfId="3049"/>
    <cellStyle name="PageHeading" xfId="354"/>
    <cellStyle name="PageTitle" xfId="3050"/>
    <cellStyle name="pb_page_heading_LS" xfId="3051"/>
    <cellStyle name="PctLine" xfId="3052"/>
    <cellStyle name="Pénznem [0]_Document" xfId="3053"/>
    <cellStyle name="Pénznem_Document" xfId="3054"/>
    <cellStyle name="perc" xfId="3055"/>
    <cellStyle name="Percent [0]" xfId="3056"/>
    <cellStyle name="Percent [00]" xfId="3057"/>
    <cellStyle name="Percent [1]" xfId="3058"/>
    <cellStyle name="Percent [2]" xfId="3059"/>
    <cellStyle name="Percent [3]" xfId="3060"/>
    <cellStyle name="Percent 1 dec" xfId="3061"/>
    <cellStyle name="Percent 1 dec - Input" xfId="3062"/>
    <cellStyle name="Percent 1 dec_Data" xfId="3063"/>
    <cellStyle name="Percent 2" xfId="3064"/>
    <cellStyle name="Percent 2 2" xfId="3065"/>
    <cellStyle name="Percent 3" xfId="3066"/>
    <cellStyle name="Percent 3 2" xfId="3067"/>
    <cellStyle name="Percent 4" xfId="3068"/>
    <cellStyle name="Percent 6" xfId="3069"/>
    <cellStyle name="Percent hard no" xfId="3070"/>
    <cellStyle name="Percent(1)" xfId="3071"/>
    <cellStyle name="Percent(2)" xfId="3072"/>
    <cellStyle name="Percent, 0 dec" xfId="3073"/>
    <cellStyle name="Percent, 1 dec" xfId="3074"/>
    <cellStyle name="Percent, 2 dec" xfId="3075"/>
    <cellStyle name="Percent, bp" xfId="3076"/>
    <cellStyle name="Percent_BMU_Fosforit_model_13_formated" xfId="3077"/>
    <cellStyle name="Percent1" xfId="200"/>
    <cellStyle name="PercentChange" xfId="3078"/>
    <cellStyle name="perecnt" xfId="3079"/>
    <cellStyle name="precent" xfId="3080"/>
    <cellStyle name="PrePop Currency (0)" xfId="3081"/>
    <cellStyle name="PrePop Currency (2)" xfId="3082"/>
    <cellStyle name="PrePop Units (0)" xfId="3083"/>
    <cellStyle name="PrePop Units (1)" xfId="3084"/>
    <cellStyle name="PrePop Units (2)" xfId="3085"/>
    <cellStyle name="Price" xfId="3086"/>
    <cellStyle name="prochrek" xfId="3087"/>
    <cellStyle name="prochrek 2" xfId="3088"/>
    <cellStyle name="Profit figure" xfId="3089"/>
    <cellStyle name="Puslapis1" xfId="3090"/>
    <cellStyle name="Puslapis2" xfId="3091"/>
    <cellStyle name="QTitle" xfId="355"/>
    <cellStyle name="range" xfId="356"/>
    <cellStyle name="Ratio" xfId="3092"/>
    <cellStyle name="RatioX" xfId="3093"/>
    <cellStyle name="Red" xfId="3094"/>
    <cellStyle name="s_Valuation " xfId="3095"/>
    <cellStyle name="s_Valuation _WACC Analysis" xfId="3096"/>
    <cellStyle name="s_Valuation _WACC Analysis_лизинг и страхование" xfId="3097"/>
    <cellStyle name="s_Valuation _WACC Analysis_лизинг и страхование_Денежный поток ЗАО ЭПИ-2008г.(в объемах декабря)2811  ПОСЛЕДНИЙ (Перераб. с изм. старахованием)" xfId="3098"/>
    <cellStyle name="s_Valuation _WACC Analysis_ЛИЗИНГовый КАЛЕНДАРЬ" xfId="3099"/>
    <cellStyle name="s_Valuation _WACC Analysis_ЛИЗИНГовый КАЛЕНДАРЬ_Денежный поток ЗАО ЭПИ-2008г.(в объемах декабря)2811  ПОСЛЕДНИЙ (Перераб. с изм. старахованием)" xfId="3100"/>
    <cellStyle name="s_Valuation _WACC Analysis_План ФХД котельной (ТЭЦ) от 22.01.08 последняя версия А3" xfId="3101"/>
    <cellStyle name="s_Valuation _WACC Analysis_ПУШКИНО ( прир.ГАЗ  2009-2014 проектная мощность вар1" xfId="310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3103"/>
    <cellStyle name="s_Valuation _лизинг и страхование" xfId="3104"/>
    <cellStyle name="s_Valuation _лизинг и страхование_Денежный поток ЗАО ЭПИ-2008г.(в объемах декабря)2811  ПОСЛЕДНИЙ (Перераб. с изм. старахованием)" xfId="3105"/>
    <cellStyle name="s_Valuation _ЛИЗИНГовый КАЛЕНДАРЬ" xfId="3106"/>
    <cellStyle name="s_Valuation _ЛИЗИНГовый КАЛЕНДАРЬ_Денежный поток ЗАО ЭПИ-2008г.(в объемах декабря)2811  ПОСЛЕДНИЙ (Перераб. с изм. старахованием)" xfId="3107"/>
    <cellStyle name="s_Valuation _План ФХД котельной (ТЭЦ) от 22.01.08 последняя версия А3" xfId="3108"/>
    <cellStyle name="s_Valuation _ПУШКИНО ( прир.ГАЗ  2009-2014 проектная мощность вар1" xfId="3109"/>
    <cellStyle name="s_Valuation _ПУШКИНО ( прир.ГАЗ  2009-2014 проектная мощность вар1_Денежный поток ЗАО ЭПИ-2008г.(в объемах декабря)2811  ПОСЛЕДНИЙ (Перераб. с изм. старахованием)" xfId="3110"/>
    <cellStyle name="Salomon Logo" xfId="3111"/>
    <cellStyle name="Salomon Logo 10" xfId="3112"/>
    <cellStyle name="Salomon Logo 10 2" xfId="3113"/>
    <cellStyle name="Salomon Logo 11" xfId="3114"/>
    <cellStyle name="Salomon Logo 11 2" xfId="3115"/>
    <cellStyle name="Salomon Logo 12" xfId="3116"/>
    <cellStyle name="Salomon Logo 12 2" xfId="3117"/>
    <cellStyle name="Salomon Logo 13" xfId="3118"/>
    <cellStyle name="Salomon Logo 13 2" xfId="3119"/>
    <cellStyle name="Salomon Logo 2" xfId="3120"/>
    <cellStyle name="Salomon Logo 2 2" xfId="3121"/>
    <cellStyle name="Salomon Logo 3" xfId="3122"/>
    <cellStyle name="Salomon Logo 3 2" xfId="3123"/>
    <cellStyle name="Salomon Logo 4" xfId="3124"/>
    <cellStyle name="Salomon Logo 4 2" xfId="3125"/>
    <cellStyle name="Salomon Logo 5" xfId="3126"/>
    <cellStyle name="Salomon Logo 5 2" xfId="3127"/>
    <cellStyle name="Salomon Logo 6" xfId="3128"/>
    <cellStyle name="Salomon Logo 6 2" xfId="3129"/>
    <cellStyle name="Salomon Logo 7" xfId="3130"/>
    <cellStyle name="Salomon Logo 7 2" xfId="3131"/>
    <cellStyle name="Salomon Logo 8" xfId="3132"/>
    <cellStyle name="Salomon Logo 8 2" xfId="3133"/>
    <cellStyle name="Salomon Logo 9" xfId="3134"/>
    <cellStyle name="Salomon Logo 9 2" xfId="3135"/>
    <cellStyle name="SAPBEXaggData" xfId="357"/>
    <cellStyle name="SAPBEXaggData 10" xfId="3136"/>
    <cellStyle name="SAPBEXaggData 10 2" xfId="3137"/>
    <cellStyle name="SAPBEXaggData 11" xfId="3138"/>
    <cellStyle name="SAPBEXaggData 11 2" xfId="3139"/>
    <cellStyle name="SAPBEXaggData 12" xfId="3140"/>
    <cellStyle name="SAPBEXaggData 12 2" xfId="3141"/>
    <cellStyle name="SAPBEXaggData 13" xfId="3142"/>
    <cellStyle name="SAPBEXaggData 13 2" xfId="3143"/>
    <cellStyle name="SAPBEXaggData 14" xfId="3144"/>
    <cellStyle name="SAPBEXaggData 14 2" xfId="3145"/>
    <cellStyle name="SAPBEXaggData 15" xfId="3146"/>
    <cellStyle name="SAPBEXaggData 15 2" xfId="3147"/>
    <cellStyle name="SAPBEXaggData 16" xfId="3148"/>
    <cellStyle name="SAPBEXaggData 16 2" xfId="3149"/>
    <cellStyle name="SAPBEXaggData 17" xfId="3150"/>
    <cellStyle name="SAPBEXaggData 17 2" xfId="3151"/>
    <cellStyle name="SAPBEXaggData 18" xfId="3152"/>
    <cellStyle name="SAPBEXaggData 18 2" xfId="3153"/>
    <cellStyle name="SAPBEXaggData 19" xfId="3154"/>
    <cellStyle name="SAPBEXaggData 19 2" xfId="3155"/>
    <cellStyle name="SAPBEXaggData 2" xfId="3156"/>
    <cellStyle name="SAPBEXaggData 2 10" xfId="3157"/>
    <cellStyle name="SAPBEXaggData 2 10 2" xfId="3158"/>
    <cellStyle name="SAPBEXaggData 2 11" xfId="3159"/>
    <cellStyle name="SAPBEXaggData 2 11 2" xfId="3160"/>
    <cellStyle name="SAPBEXaggData 2 12" xfId="3161"/>
    <cellStyle name="SAPBEXaggData 2 12 2" xfId="3162"/>
    <cellStyle name="SAPBEXaggData 2 13" xfId="3163"/>
    <cellStyle name="SAPBEXaggData 2 13 2" xfId="3164"/>
    <cellStyle name="SAPBEXaggData 2 14" xfId="3165"/>
    <cellStyle name="SAPBEXaggData 2 14 2" xfId="3166"/>
    <cellStyle name="SAPBEXaggData 2 15" xfId="3167"/>
    <cellStyle name="SAPBEXaggData 2 15 2" xfId="3168"/>
    <cellStyle name="SAPBEXaggData 2 16" xfId="3169"/>
    <cellStyle name="SAPBEXaggData 2 16 2" xfId="3170"/>
    <cellStyle name="SAPBEXaggData 2 17" xfId="3171"/>
    <cellStyle name="SAPBEXaggData 2 17 2" xfId="3172"/>
    <cellStyle name="SAPBEXaggData 2 18" xfId="3173"/>
    <cellStyle name="SAPBEXaggData 2 18 2" xfId="3174"/>
    <cellStyle name="SAPBEXaggData 2 2" xfId="3175"/>
    <cellStyle name="SAPBEXaggData 2 2 2" xfId="3176"/>
    <cellStyle name="SAPBEXaggData 2 3" xfId="3177"/>
    <cellStyle name="SAPBEXaggData 2 3 2" xfId="3178"/>
    <cellStyle name="SAPBEXaggData 2 4" xfId="3179"/>
    <cellStyle name="SAPBEXaggData 2 4 2" xfId="3180"/>
    <cellStyle name="SAPBEXaggData 2 5" xfId="3181"/>
    <cellStyle name="SAPBEXaggData 2 5 2" xfId="3182"/>
    <cellStyle name="SAPBEXaggData 2 6" xfId="3183"/>
    <cellStyle name="SAPBEXaggData 2 6 2" xfId="3184"/>
    <cellStyle name="SAPBEXaggData 2 7" xfId="3185"/>
    <cellStyle name="SAPBEXaggData 2 7 2" xfId="3186"/>
    <cellStyle name="SAPBEXaggData 2 8" xfId="3187"/>
    <cellStyle name="SAPBEXaggData 2 8 2" xfId="3188"/>
    <cellStyle name="SAPBEXaggData 2 9" xfId="3189"/>
    <cellStyle name="SAPBEXaggData 2 9 2" xfId="3190"/>
    <cellStyle name="SAPBEXaggData 20" xfId="3191"/>
    <cellStyle name="SAPBEXaggData 3" xfId="3192"/>
    <cellStyle name="SAPBEXaggData 3 2" xfId="3193"/>
    <cellStyle name="SAPBEXaggData 4" xfId="3194"/>
    <cellStyle name="SAPBEXaggData 4 2" xfId="3195"/>
    <cellStyle name="SAPBEXaggData 5" xfId="3196"/>
    <cellStyle name="SAPBEXaggData 5 2" xfId="3197"/>
    <cellStyle name="SAPBEXaggData 6" xfId="3198"/>
    <cellStyle name="SAPBEXaggData 6 2" xfId="3199"/>
    <cellStyle name="SAPBEXaggData 7" xfId="3200"/>
    <cellStyle name="SAPBEXaggData 7 2" xfId="3201"/>
    <cellStyle name="SAPBEXaggData 8" xfId="3202"/>
    <cellStyle name="SAPBEXaggData 8 2" xfId="3203"/>
    <cellStyle name="SAPBEXaggData 9" xfId="3204"/>
    <cellStyle name="SAPBEXaggData 9 2" xfId="3205"/>
    <cellStyle name="SAPBEXaggData_Постановка_под_напряжение_объектов_ВЛ_и_ПС_в_2011_году" xfId="3206"/>
    <cellStyle name="SAPBEXaggDataEmph" xfId="358"/>
    <cellStyle name="SAPBEXaggDataEmph 10" xfId="3207"/>
    <cellStyle name="SAPBEXaggDataEmph 10 2" xfId="3208"/>
    <cellStyle name="SAPBEXaggDataEmph 11" xfId="3209"/>
    <cellStyle name="SAPBEXaggDataEmph 11 2" xfId="3210"/>
    <cellStyle name="SAPBEXaggDataEmph 12" xfId="3211"/>
    <cellStyle name="SAPBEXaggDataEmph 12 2" xfId="3212"/>
    <cellStyle name="SAPBEXaggDataEmph 13" xfId="3213"/>
    <cellStyle name="SAPBEXaggDataEmph 13 2" xfId="3214"/>
    <cellStyle name="SAPBEXaggDataEmph 14" xfId="3215"/>
    <cellStyle name="SAPBEXaggDataEmph 14 2" xfId="3216"/>
    <cellStyle name="SAPBEXaggDataEmph 15" xfId="3217"/>
    <cellStyle name="SAPBEXaggDataEmph 15 2" xfId="3218"/>
    <cellStyle name="SAPBEXaggDataEmph 16" xfId="3219"/>
    <cellStyle name="SAPBEXaggDataEmph 16 2" xfId="3220"/>
    <cellStyle name="SAPBEXaggDataEmph 17" xfId="3221"/>
    <cellStyle name="SAPBEXaggDataEmph 17 2" xfId="3222"/>
    <cellStyle name="SAPBEXaggDataEmph 18" xfId="3223"/>
    <cellStyle name="SAPBEXaggDataEmph 18 2" xfId="3224"/>
    <cellStyle name="SAPBEXaggDataEmph 19" xfId="3225"/>
    <cellStyle name="SAPBEXaggDataEmph 2" xfId="3226"/>
    <cellStyle name="SAPBEXaggDataEmph 2 2" xfId="3227"/>
    <cellStyle name="SAPBEXaggDataEmph 3" xfId="3228"/>
    <cellStyle name="SAPBEXaggDataEmph 3 2" xfId="3229"/>
    <cellStyle name="SAPBEXaggDataEmph 4" xfId="3230"/>
    <cellStyle name="SAPBEXaggDataEmph 4 2" xfId="3231"/>
    <cellStyle name="SAPBEXaggDataEmph 5" xfId="3232"/>
    <cellStyle name="SAPBEXaggDataEmph 5 2" xfId="3233"/>
    <cellStyle name="SAPBEXaggDataEmph 6" xfId="3234"/>
    <cellStyle name="SAPBEXaggDataEmph 6 2" xfId="3235"/>
    <cellStyle name="SAPBEXaggDataEmph 7" xfId="3236"/>
    <cellStyle name="SAPBEXaggDataEmph 7 2" xfId="3237"/>
    <cellStyle name="SAPBEXaggDataEmph 8" xfId="3238"/>
    <cellStyle name="SAPBEXaggDataEmph 8 2" xfId="3239"/>
    <cellStyle name="SAPBEXaggDataEmph 9" xfId="3240"/>
    <cellStyle name="SAPBEXaggDataEmph 9 2" xfId="3241"/>
    <cellStyle name="SAPBEXaggItem" xfId="359"/>
    <cellStyle name="SAPBEXaggItem 10" xfId="3242"/>
    <cellStyle name="SAPBEXaggItem 10 2" xfId="3243"/>
    <cellStyle name="SAPBEXaggItem 11" xfId="3244"/>
    <cellStyle name="SAPBEXaggItem 11 2" xfId="3245"/>
    <cellStyle name="SAPBEXaggItem 12" xfId="3246"/>
    <cellStyle name="SAPBEXaggItem 12 2" xfId="3247"/>
    <cellStyle name="SAPBEXaggItem 13" xfId="3248"/>
    <cellStyle name="SAPBEXaggItem 13 2" xfId="3249"/>
    <cellStyle name="SAPBEXaggItem 14" xfId="3250"/>
    <cellStyle name="SAPBEXaggItem 14 2" xfId="3251"/>
    <cellStyle name="SAPBEXaggItem 15" xfId="3252"/>
    <cellStyle name="SAPBEXaggItem 15 2" xfId="3253"/>
    <cellStyle name="SAPBEXaggItem 16" xfId="3254"/>
    <cellStyle name="SAPBEXaggItem 16 2" xfId="3255"/>
    <cellStyle name="SAPBEXaggItem 17" xfId="3256"/>
    <cellStyle name="SAPBEXaggItem 17 2" xfId="3257"/>
    <cellStyle name="SAPBEXaggItem 18" xfId="3258"/>
    <cellStyle name="SAPBEXaggItem 18 2" xfId="3259"/>
    <cellStyle name="SAPBEXaggItem 19" xfId="3260"/>
    <cellStyle name="SAPBEXaggItem 2" xfId="3261"/>
    <cellStyle name="SAPBEXaggItem 2 2" xfId="3262"/>
    <cellStyle name="SAPBEXaggItem 3" xfId="3263"/>
    <cellStyle name="SAPBEXaggItem 3 2" xfId="3264"/>
    <cellStyle name="SAPBEXaggItem 4" xfId="3265"/>
    <cellStyle name="SAPBEXaggItem 4 2" xfId="3266"/>
    <cellStyle name="SAPBEXaggItem 5" xfId="3267"/>
    <cellStyle name="SAPBEXaggItem 5 2" xfId="3268"/>
    <cellStyle name="SAPBEXaggItem 6" xfId="3269"/>
    <cellStyle name="SAPBEXaggItem 6 2" xfId="3270"/>
    <cellStyle name="SAPBEXaggItem 7" xfId="3271"/>
    <cellStyle name="SAPBEXaggItem 7 2" xfId="3272"/>
    <cellStyle name="SAPBEXaggItem 8" xfId="3273"/>
    <cellStyle name="SAPBEXaggItem 8 2" xfId="3274"/>
    <cellStyle name="SAPBEXaggItem 9" xfId="3275"/>
    <cellStyle name="SAPBEXaggItem 9 2" xfId="3276"/>
    <cellStyle name="SAPBEXaggItemX" xfId="360"/>
    <cellStyle name="SAPBEXaggItemX 10" xfId="3277"/>
    <cellStyle name="SAPBEXaggItemX 10 2" xfId="3278"/>
    <cellStyle name="SAPBEXaggItemX 11" xfId="3279"/>
    <cellStyle name="SAPBEXaggItemX 11 2" xfId="3280"/>
    <cellStyle name="SAPBEXaggItemX 12" xfId="3281"/>
    <cellStyle name="SAPBEXaggItemX 12 2" xfId="3282"/>
    <cellStyle name="SAPBEXaggItemX 13" xfId="3283"/>
    <cellStyle name="SAPBEXaggItemX 13 2" xfId="3284"/>
    <cellStyle name="SAPBEXaggItemX 14" xfId="3285"/>
    <cellStyle name="SAPBEXaggItemX 14 2" xfId="3286"/>
    <cellStyle name="SAPBEXaggItemX 15" xfId="3287"/>
    <cellStyle name="SAPBEXaggItemX 15 2" xfId="3288"/>
    <cellStyle name="SAPBEXaggItemX 16" xfId="3289"/>
    <cellStyle name="SAPBEXaggItemX 16 2" xfId="3290"/>
    <cellStyle name="SAPBEXaggItemX 17" xfId="3291"/>
    <cellStyle name="SAPBEXaggItemX 17 2" xfId="3292"/>
    <cellStyle name="SAPBEXaggItemX 18" xfId="3293"/>
    <cellStyle name="SAPBEXaggItemX 18 2" xfId="3294"/>
    <cellStyle name="SAPBEXaggItemX 19" xfId="3295"/>
    <cellStyle name="SAPBEXaggItemX 2" xfId="3296"/>
    <cellStyle name="SAPBEXaggItemX 2 2" xfId="3297"/>
    <cellStyle name="SAPBEXaggItemX 3" xfId="3298"/>
    <cellStyle name="SAPBEXaggItemX 3 2" xfId="3299"/>
    <cellStyle name="SAPBEXaggItemX 4" xfId="3300"/>
    <cellStyle name="SAPBEXaggItemX 4 2" xfId="3301"/>
    <cellStyle name="SAPBEXaggItemX 5" xfId="3302"/>
    <cellStyle name="SAPBEXaggItemX 5 2" xfId="3303"/>
    <cellStyle name="SAPBEXaggItemX 6" xfId="3304"/>
    <cellStyle name="SAPBEXaggItemX 6 2" xfId="3305"/>
    <cellStyle name="SAPBEXaggItemX 7" xfId="3306"/>
    <cellStyle name="SAPBEXaggItemX 7 2" xfId="3307"/>
    <cellStyle name="SAPBEXaggItemX 8" xfId="3308"/>
    <cellStyle name="SAPBEXaggItemX 8 2" xfId="3309"/>
    <cellStyle name="SAPBEXaggItemX 9" xfId="3310"/>
    <cellStyle name="SAPBEXaggItemX 9 2" xfId="3311"/>
    <cellStyle name="SAPBEXchaText" xfId="361"/>
    <cellStyle name="SAPBEXchaText 10" xfId="3312"/>
    <cellStyle name="SAPBEXchaText 10 2" xfId="3313"/>
    <cellStyle name="SAPBEXchaText 11" xfId="3314"/>
    <cellStyle name="SAPBEXchaText 11 2" xfId="3315"/>
    <cellStyle name="SAPBEXchaText 12" xfId="3316"/>
    <cellStyle name="SAPBEXchaText 12 2" xfId="3317"/>
    <cellStyle name="SAPBEXchaText 13" xfId="3318"/>
    <cellStyle name="SAPBEXchaText 13 2" xfId="3319"/>
    <cellStyle name="SAPBEXchaText 14" xfId="3320"/>
    <cellStyle name="SAPBEXchaText 14 2" xfId="3321"/>
    <cellStyle name="SAPBEXchaText 15" xfId="3322"/>
    <cellStyle name="SAPBEXchaText 15 2" xfId="3323"/>
    <cellStyle name="SAPBEXchaText 16" xfId="3324"/>
    <cellStyle name="SAPBEXchaText 16 2" xfId="3325"/>
    <cellStyle name="SAPBEXchaText 17" xfId="3326"/>
    <cellStyle name="SAPBEXchaText 17 2" xfId="3327"/>
    <cellStyle name="SAPBEXchaText 18" xfId="3328"/>
    <cellStyle name="SAPBEXchaText 18 2" xfId="3329"/>
    <cellStyle name="SAPBEXchaText 19" xfId="3330"/>
    <cellStyle name="SAPBEXchaText 19 2" xfId="3331"/>
    <cellStyle name="SAPBEXchaText 2" xfId="362"/>
    <cellStyle name="SAPBEXchaText 2 10" xfId="3332"/>
    <cellStyle name="SAPBEXchaText 2 10 2" xfId="3333"/>
    <cellStyle name="SAPBEXchaText 2 11" xfId="3334"/>
    <cellStyle name="SAPBEXchaText 2 11 2" xfId="3335"/>
    <cellStyle name="SAPBEXchaText 2 12" xfId="3336"/>
    <cellStyle name="SAPBEXchaText 2 12 2" xfId="3337"/>
    <cellStyle name="SAPBEXchaText 2 13" xfId="3338"/>
    <cellStyle name="SAPBEXchaText 2 13 2" xfId="3339"/>
    <cellStyle name="SAPBEXchaText 2 14" xfId="3340"/>
    <cellStyle name="SAPBEXchaText 2 14 2" xfId="3341"/>
    <cellStyle name="SAPBEXchaText 2 15" xfId="3342"/>
    <cellStyle name="SAPBEXchaText 2 15 2" xfId="3343"/>
    <cellStyle name="SAPBEXchaText 2 16" xfId="3344"/>
    <cellStyle name="SAPBEXchaText 2 16 2" xfId="3345"/>
    <cellStyle name="SAPBEXchaText 2 17" xfId="3346"/>
    <cellStyle name="SAPBEXchaText 2 17 2" xfId="3347"/>
    <cellStyle name="SAPBEXchaText 2 18" xfId="3348"/>
    <cellStyle name="SAPBEXchaText 2 18 2" xfId="3349"/>
    <cellStyle name="SAPBEXchaText 2 2" xfId="3350"/>
    <cellStyle name="SAPBEXchaText 2 2 2" xfId="3351"/>
    <cellStyle name="SAPBEXchaText 2 3" xfId="3352"/>
    <cellStyle name="SAPBEXchaText 2 3 2" xfId="3353"/>
    <cellStyle name="SAPBEXchaText 2 4" xfId="3354"/>
    <cellStyle name="SAPBEXchaText 2 4 2" xfId="3355"/>
    <cellStyle name="SAPBEXchaText 2 5" xfId="3356"/>
    <cellStyle name="SAPBEXchaText 2 5 2" xfId="3357"/>
    <cellStyle name="SAPBEXchaText 2 6" xfId="3358"/>
    <cellStyle name="SAPBEXchaText 2 6 2" xfId="3359"/>
    <cellStyle name="SAPBEXchaText 2 7" xfId="3360"/>
    <cellStyle name="SAPBEXchaText 2 7 2" xfId="3361"/>
    <cellStyle name="SAPBEXchaText 2 8" xfId="3362"/>
    <cellStyle name="SAPBEXchaText 2 8 2" xfId="3363"/>
    <cellStyle name="SAPBEXchaText 2 9" xfId="3364"/>
    <cellStyle name="SAPBEXchaText 2 9 2" xfId="3365"/>
    <cellStyle name="SAPBEXchaText 20" xfId="3366"/>
    <cellStyle name="SAPBEXchaText 3" xfId="3367"/>
    <cellStyle name="SAPBEXchaText 3 2" xfId="3368"/>
    <cellStyle name="SAPBEXchaText 4" xfId="3369"/>
    <cellStyle name="SAPBEXchaText 4 2" xfId="3370"/>
    <cellStyle name="SAPBEXchaText 5" xfId="3371"/>
    <cellStyle name="SAPBEXchaText 5 2" xfId="3372"/>
    <cellStyle name="SAPBEXchaText 6" xfId="3373"/>
    <cellStyle name="SAPBEXchaText 6 2" xfId="3374"/>
    <cellStyle name="SAPBEXchaText 7" xfId="3375"/>
    <cellStyle name="SAPBEXchaText 7 2" xfId="3376"/>
    <cellStyle name="SAPBEXchaText 8" xfId="3377"/>
    <cellStyle name="SAPBEXchaText 8 2" xfId="3378"/>
    <cellStyle name="SAPBEXchaText 9" xfId="3379"/>
    <cellStyle name="SAPBEXchaText 9 2" xfId="3380"/>
    <cellStyle name="SAPBEXchaText_Критерии RAB" xfId="363"/>
    <cellStyle name="SAPBEXexcBad7" xfId="364"/>
    <cellStyle name="SAPBEXexcBad7 10" xfId="3381"/>
    <cellStyle name="SAPBEXexcBad7 10 2" xfId="3382"/>
    <cellStyle name="SAPBEXexcBad7 11" xfId="3383"/>
    <cellStyle name="SAPBEXexcBad7 11 2" xfId="3384"/>
    <cellStyle name="SAPBEXexcBad7 12" xfId="3385"/>
    <cellStyle name="SAPBEXexcBad7 12 2" xfId="3386"/>
    <cellStyle name="SAPBEXexcBad7 13" xfId="3387"/>
    <cellStyle name="SAPBEXexcBad7 13 2" xfId="3388"/>
    <cellStyle name="SAPBEXexcBad7 14" xfId="3389"/>
    <cellStyle name="SAPBEXexcBad7 14 2" xfId="3390"/>
    <cellStyle name="SAPBEXexcBad7 15" xfId="3391"/>
    <cellStyle name="SAPBEXexcBad7 15 2" xfId="3392"/>
    <cellStyle name="SAPBEXexcBad7 16" xfId="3393"/>
    <cellStyle name="SAPBEXexcBad7 16 2" xfId="3394"/>
    <cellStyle name="SAPBEXexcBad7 17" xfId="3395"/>
    <cellStyle name="SAPBEXexcBad7 17 2" xfId="3396"/>
    <cellStyle name="SAPBEXexcBad7 18" xfId="3397"/>
    <cellStyle name="SAPBEXexcBad7 18 2" xfId="3398"/>
    <cellStyle name="SAPBEXexcBad7 19" xfId="3399"/>
    <cellStyle name="SAPBEXexcBad7 2" xfId="3400"/>
    <cellStyle name="SAPBEXexcBad7 2 2" xfId="3401"/>
    <cellStyle name="SAPBEXexcBad7 3" xfId="3402"/>
    <cellStyle name="SAPBEXexcBad7 3 2" xfId="3403"/>
    <cellStyle name="SAPBEXexcBad7 4" xfId="3404"/>
    <cellStyle name="SAPBEXexcBad7 4 2" xfId="3405"/>
    <cellStyle name="SAPBEXexcBad7 5" xfId="3406"/>
    <cellStyle name="SAPBEXexcBad7 5 2" xfId="3407"/>
    <cellStyle name="SAPBEXexcBad7 6" xfId="3408"/>
    <cellStyle name="SAPBEXexcBad7 6 2" xfId="3409"/>
    <cellStyle name="SAPBEXexcBad7 7" xfId="3410"/>
    <cellStyle name="SAPBEXexcBad7 7 2" xfId="3411"/>
    <cellStyle name="SAPBEXexcBad7 8" xfId="3412"/>
    <cellStyle name="SAPBEXexcBad7 8 2" xfId="3413"/>
    <cellStyle name="SAPBEXexcBad7 9" xfId="3414"/>
    <cellStyle name="SAPBEXexcBad7 9 2" xfId="3415"/>
    <cellStyle name="SAPBEXexcBad8" xfId="365"/>
    <cellStyle name="SAPBEXexcBad8 10" xfId="3416"/>
    <cellStyle name="SAPBEXexcBad8 10 2" xfId="3417"/>
    <cellStyle name="SAPBEXexcBad8 11" xfId="3418"/>
    <cellStyle name="SAPBEXexcBad8 11 2" xfId="3419"/>
    <cellStyle name="SAPBEXexcBad8 12" xfId="3420"/>
    <cellStyle name="SAPBEXexcBad8 12 2" xfId="3421"/>
    <cellStyle name="SAPBEXexcBad8 13" xfId="3422"/>
    <cellStyle name="SAPBEXexcBad8 13 2" xfId="3423"/>
    <cellStyle name="SAPBEXexcBad8 14" xfId="3424"/>
    <cellStyle name="SAPBEXexcBad8 14 2" xfId="3425"/>
    <cellStyle name="SAPBEXexcBad8 15" xfId="3426"/>
    <cellStyle name="SAPBEXexcBad8 15 2" xfId="3427"/>
    <cellStyle name="SAPBEXexcBad8 16" xfId="3428"/>
    <cellStyle name="SAPBEXexcBad8 16 2" xfId="3429"/>
    <cellStyle name="SAPBEXexcBad8 17" xfId="3430"/>
    <cellStyle name="SAPBEXexcBad8 17 2" xfId="3431"/>
    <cellStyle name="SAPBEXexcBad8 18" xfId="3432"/>
    <cellStyle name="SAPBEXexcBad8 18 2" xfId="3433"/>
    <cellStyle name="SAPBEXexcBad8 19" xfId="3434"/>
    <cellStyle name="SAPBEXexcBad8 2" xfId="3435"/>
    <cellStyle name="SAPBEXexcBad8 2 2" xfId="3436"/>
    <cellStyle name="SAPBEXexcBad8 3" xfId="3437"/>
    <cellStyle name="SAPBEXexcBad8 3 2" xfId="3438"/>
    <cellStyle name="SAPBEXexcBad8 4" xfId="3439"/>
    <cellStyle name="SAPBEXexcBad8 4 2" xfId="3440"/>
    <cellStyle name="SAPBEXexcBad8 5" xfId="3441"/>
    <cellStyle name="SAPBEXexcBad8 5 2" xfId="3442"/>
    <cellStyle name="SAPBEXexcBad8 6" xfId="3443"/>
    <cellStyle name="SAPBEXexcBad8 6 2" xfId="3444"/>
    <cellStyle name="SAPBEXexcBad8 7" xfId="3445"/>
    <cellStyle name="SAPBEXexcBad8 7 2" xfId="3446"/>
    <cellStyle name="SAPBEXexcBad8 8" xfId="3447"/>
    <cellStyle name="SAPBEXexcBad8 8 2" xfId="3448"/>
    <cellStyle name="SAPBEXexcBad8 9" xfId="3449"/>
    <cellStyle name="SAPBEXexcBad8 9 2" xfId="3450"/>
    <cellStyle name="SAPBEXexcBad9" xfId="366"/>
    <cellStyle name="SAPBEXexcBad9 10" xfId="3451"/>
    <cellStyle name="SAPBEXexcBad9 10 2" xfId="3452"/>
    <cellStyle name="SAPBEXexcBad9 11" xfId="3453"/>
    <cellStyle name="SAPBEXexcBad9 11 2" xfId="3454"/>
    <cellStyle name="SAPBEXexcBad9 12" xfId="3455"/>
    <cellStyle name="SAPBEXexcBad9 12 2" xfId="3456"/>
    <cellStyle name="SAPBEXexcBad9 13" xfId="3457"/>
    <cellStyle name="SAPBEXexcBad9 13 2" xfId="3458"/>
    <cellStyle name="SAPBEXexcBad9 14" xfId="3459"/>
    <cellStyle name="SAPBEXexcBad9 14 2" xfId="3460"/>
    <cellStyle name="SAPBEXexcBad9 15" xfId="3461"/>
    <cellStyle name="SAPBEXexcBad9 15 2" xfId="3462"/>
    <cellStyle name="SAPBEXexcBad9 16" xfId="3463"/>
    <cellStyle name="SAPBEXexcBad9 16 2" xfId="3464"/>
    <cellStyle name="SAPBEXexcBad9 17" xfId="3465"/>
    <cellStyle name="SAPBEXexcBad9 17 2" xfId="3466"/>
    <cellStyle name="SAPBEXexcBad9 18" xfId="3467"/>
    <cellStyle name="SAPBEXexcBad9 18 2" xfId="3468"/>
    <cellStyle name="SAPBEXexcBad9 19" xfId="3469"/>
    <cellStyle name="SAPBEXexcBad9 2" xfId="3470"/>
    <cellStyle name="SAPBEXexcBad9 2 2" xfId="3471"/>
    <cellStyle name="SAPBEXexcBad9 3" xfId="3472"/>
    <cellStyle name="SAPBEXexcBad9 3 2" xfId="3473"/>
    <cellStyle name="SAPBEXexcBad9 4" xfId="3474"/>
    <cellStyle name="SAPBEXexcBad9 4 2" xfId="3475"/>
    <cellStyle name="SAPBEXexcBad9 5" xfId="3476"/>
    <cellStyle name="SAPBEXexcBad9 5 2" xfId="3477"/>
    <cellStyle name="SAPBEXexcBad9 6" xfId="3478"/>
    <cellStyle name="SAPBEXexcBad9 6 2" xfId="3479"/>
    <cellStyle name="SAPBEXexcBad9 7" xfId="3480"/>
    <cellStyle name="SAPBEXexcBad9 7 2" xfId="3481"/>
    <cellStyle name="SAPBEXexcBad9 8" xfId="3482"/>
    <cellStyle name="SAPBEXexcBad9 8 2" xfId="3483"/>
    <cellStyle name="SAPBEXexcBad9 9" xfId="3484"/>
    <cellStyle name="SAPBEXexcBad9 9 2" xfId="3485"/>
    <cellStyle name="SAPBEXexcCritical4" xfId="367"/>
    <cellStyle name="SAPBEXexcCritical4 10" xfId="3486"/>
    <cellStyle name="SAPBEXexcCritical4 10 2" xfId="3487"/>
    <cellStyle name="SAPBEXexcCritical4 11" xfId="3488"/>
    <cellStyle name="SAPBEXexcCritical4 11 2" xfId="3489"/>
    <cellStyle name="SAPBEXexcCritical4 12" xfId="3490"/>
    <cellStyle name="SAPBEXexcCritical4 12 2" xfId="3491"/>
    <cellStyle name="SAPBEXexcCritical4 13" xfId="3492"/>
    <cellStyle name="SAPBEXexcCritical4 13 2" xfId="3493"/>
    <cellStyle name="SAPBEXexcCritical4 14" xfId="3494"/>
    <cellStyle name="SAPBEXexcCritical4 14 2" xfId="3495"/>
    <cellStyle name="SAPBEXexcCritical4 15" xfId="3496"/>
    <cellStyle name="SAPBEXexcCritical4 15 2" xfId="3497"/>
    <cellStyle name="SAPBEXexcCritical4 16" xfId="3498"/>
    <cellStyle name="SAPBEXexcCritical4 16 2" xfId="3499"/>
    <cellStyle name="SAPBEXexcCritical4 17" xfId="3500"/>
    <cellStyle name="SAPBEXexcCritical4 17 2" xfId="3501"/>
    <cellStyle name="SAPBEXexcCritical4 18" xfId="3502"/>
    <cellStyle name="SAPBEXexcCritical4 18 2" xfId="3503"/>
    <cellStyle name="SAPBEXexcCritical4 19" xfId="3504"/>
    <cellStyle name="SAPBEXexcCritical4 2" xfId="3505"/>
    <cellStyle name="SAPBEXexcCritical4 2 2" xfId="3506"/>
    <cellStyle name="SAPBEXexcCritical4 3" xfId="3507"/>
    <cellStyle name="SAPBEXexcCritical4 3 2" xfId="3508"/>
    <cellStyle name="SAPBEXexcCritical4 4" xfId="3509"/>
    <cellStyle name="SAPBEXexcCritical4 4 2" xfId="3510"/>
    <cellStyle name="SAPBEXexcCritical4 5" xfId="3511"/>
    <cellStyle name="SAPBEXexcCritical4 5 2" xfId="3512"/>
    <cellStyle name="SAPBEXexcCritical4 6" xfId="3513"/>
    <cellStyle name="SAPBEXexcCritical4 6 2" xfId="3514"/>
    <cellStyle name="SAPBEXexcCritical4 7" xfId="3515"/>
    <cellStyle name="SAPBEXexcCritical4 7 2" xfId="3516"/>
    <cellStyle name="SAPBEXexcCritical4 8" xfId="3517"/>
    <cellStyle name="SAPBEXexcCritical4 8 2" xfId="3518"/>
    <cellStyle name="SAPBEXexcCritical4 9" xfId="3519"/>
    <cellStyle name="SAPBEXexcCritical4 9 2" xfId="3520"/>
    <cellStyle name="SAPBEXexcCritical5" xfId="368"/>
    <cellStyle name="SAPBEXexcCritical5 10" xfId="3521"/>
    <cellStyle name="SAPBEXexcCritical5 10 2" xfId="3522"/>
    <cellStyle name="SAPBEXexcCritical5 11" xfId="3523"/>
    <cellStyle name="SAPBEXexcCritical5 11 2" xfId="3524"/>
    <cellStyle name="SAPBEXexcCritical5 12" xfId="3525"/>
    <cellStyle name="SAPBEXexcCritical5 12 2" xfId="3526"/>
    <cellStyle name="SAPBEXexcCritical5 13" xfId="3527"/>
    <cellStyle name="SAPBEXexcCritical5 13 2" xfId="3528"/>
    <cellStyle name="SAPBEXexcCritical5 14" xfId="3529"/>
    <cellStyle name="SAPBEXexcCritical5 14 2" xfId="3530"/>
    <cellStyle name="SAPBEXexcCritical5 15" xfId="3531"/>
    <cellStyle name="SAPBEXexcCritical5 15 2" xfId="3532"/>
    <cellStyle name="SAPBEXexcCritical5 16" xfId="3533"/>
    <cellStyle name="SAPBEXexcCritical5 16 2" xfId="3534"/>
    <cellStyle name="SAPBEXexcCritical5 17" xfId="3535"/>
    <cellStyle name="SAPBEXexcCritical5 17 2" xfId="3536"/>
    <cellStyle name="SAPBEXexcCritical5 18" xfId="3537"/>
    <cellStyle name="SAPBEXexcCritical5 18 2" xfId="3538"/>
    <cellStyle name="SAPBEXexcCritical5 19" xfId="3539"/>
    <cellStyle name="SAPBEXexcCritical5 2" xfId="3540"/>
    <cellStyle name="SAPBEXexcCritical5 2 2" xfId="3541"/>
    <cellStyle name="SAPBEXexcCritical5 3" xfId="3542"/>
    <cellStyle name="SAPBEXexcCritical5 3 2" xfId="3543"/>
    <cellStyle name="SAPBEXexcCritical5 4" xfId="3544"/>
    <cellStyle name="SAPBEXexcCritical5 4 2" xfId="3545"/>
    <cellStyle name="SAPBEXexcCritical5 5" xfId="3546"/>
    <cellStyle name="SAPBEXexcCritical5 5 2" xfId="3547"/>
    <cellStyle name="SAPBEXexcCritical5 6" xfId="3548"/>
    <cellStyle name="SAPBEXexcCritical5 6 2" xfId="3549"/>
    <cellStyle name="SAPBEXexcCritical5 7" xfId="3550"/>
    <cellStyle name="SAPBEXexcCritical5 7 2" xfId="3551"/>
    <cellStyle name="SAPBEXexcCritical5 8" xfId="3552"/>
    <cellStyle name="SAPBEXexcCritical5 8 2" xfId="3553"/>
    <cellStyle name="SAPBEXexcCritical5 9" xfId="3554"/>
    <cellStyle name="SAPBEXexcCritical5 9 2" xfId="3555"/>
    <cellStyle name="SAPBEXexcCritical6" xfId="369"/>
    <cellStyle name="SAPBEXexcCritical6 10" xfId="3556"/>
    <cellStyle name="SAPBEXexcCritical6 10 2" xfId="3557"/>
    <cellStyle name="SAPBEXexcCritical6 11" xfId="3558"/>
    <cellStyle name="SAPBEXexcCritical6 11 2" xfId="3559"/>
    <cellStyle name="SAPBEXexcCritical6 12" xfId="3560"/>
    <cellStyle name="SAPBEXexcCritical6 12 2" xfId="3561"/>
    <cellStyle name="SAPBEXexcCritical6 13" xfId="3562"/>
    <cellStyle name="SAPBEXexcCritical6 13 2" xfId="3563"/>
    <cellStyle name="SAPBEXexcCritical6 14" xfId="3564"/>
    <cellStyle name="SAPBEXexcCritical6 14 2" xfId="3565"/>
    <cellStyle name="SAPBEXexcCritical6 15" xfId="3566"/>
    <cellStyle name="SAPBEXexcCritical6 15 2" xfId="3567"/>
    <cellStyle name="SAPBEXexcCritical6 16" xfId="3568"/>
    <cellStyle name="SAPBEXexcCritical6 16 2" xfId="3569"/>
    <cellStyle name="SAPBEXexcCritical6 17" xfId="3570"/>
    <cellStyle name="SAPBEXexcCritical6 17 2" xfId="3571"/>
    <cellStyle name="SAPBEXexcCritical6 18" xfId="3572"/>
    <cellStyle name="SAPBEXexcCritical6 18 2" xfId="3573"/>
    <cellStyle name="SAPBEXexcCritical6 19" xfId="3574"/>
    <cellStyle name="SAPBEXexcCritical6 2" xfId="3575"/>
    <cellStyle name="SAPBEXexcCritical6 2 2" xfId="3576"/>
    <cellStyle name="SAPBEXexcCritical6 3" xfId="3577"/>
    <cellStyle name="SAPBEXexcCritical6 3 2" xfId="3578"/>
    <cellStyle name="SAPBEXexcCritical6 4" xfId="3579"/>
    <cellStyle name="SAPBEXexcCritical6 4 2" xfId="3580"/>
    <cellStyle name="SAPBEXexcCritical6 5" xfId="3581"/>
    <cellStyle name="SAPBEXexcCritical6 5 2" xfId="3582"/>
    <cellStyle name="SAPBEXexcCritical6 6" xfId="3583"/>
    <cellStyle name="SAPBEXexcCritical6 6 2" xfId="3584"/>
    <cellStyle name="SAPBEXexcCritical6 7" xfId="3585"/>
    <cellStyle name="SAPBEXexcCritical6 7 2" xfId="3586"/>
    <cellStyle name="SAPBEXexcCritical6 8" xfId="3587"/>
    <cellStyle name="SAPBEXexcCritical6 8 2" xfId="3588"/>
    <cellStyle name="SAPBEXexcCritical6 9" xfId="3589"/>
    <cellStyle name="SAPBEXexcCritical6 9 2" xfId="3590"/>
    <cellStyle name="SAPBEXexcGood1" xfId="370"/>
    <cellStyle name="SAPBEXexcGood1 10" xfId="3591"/>
    <cellStyle name="SAPBEXexcGood1 10 2" xfId="3592"/>
    <cellStyle name="SAPBEXexcGood1 11" xfId="3593"/>
    <cellStyle name="SAPBEXexcGood1 11 2" xfId="3594"/>
    <cellStyle name="SAPBEXexcGood1 12" xfId="3595"/>
    <cellStyle name="SAPBEXexcGood1 12 2" xfId="3596"/>
    <cellStyle name="SAPBEXexcGood1 13" xfId="3597"/>
    <cellStyle name="SAPBEXexcGood1 13 2" xfId="3598"/>
    <cellStyle name="SAPBEXexcGood1 14" xfId="3599"/>
    <cellStyle name="SAPBEXexcGood1 14 2" xfId="3600"/>
    <cellStyle name="SAPBEXexcGood1 15" xfId="3601"/>
    <cellStyle name="SAPBEXexcGood1 15 2" xfId="3602"/>
    <cellStyle name="SAPBEXexcGood1 16" xfId="3603"/>
    <cellStyle name="SAPBEXexcGood1 16 2" xfId="3604"/>
    <cellStyle name="SAPBEXexcGood1 17" xfId="3605"/>
    <cellStyle name="SAPBEXexcGood1 17 2" xfId="3606"/>
    <cellStyle name="SAPBEXexcGood1 18" xfId="3607"/>
    <cellStyle name="SAPBEXexcGood1 18 2" xfId="3608"/>
    <cellStyle name="SAPBEXexcGood1 19" xfId="3609"/>
    <cellStyle name="SAPBEXexcGood1 2" xfId="3610"/>
    <cellStyle name="SAPBEXexcGood1 2 2" xfId="3611"/>
    <cellStyle name="SAPBEXexcGood1 3" xfId="3612"/>
    <cellStyle name="SAPBEXexcGood1 3 2" xfId="3613"/>
    <cellStyle name="SAPBEXexcGood1 4" xfId="3614"/>
    <cellStyle name="SAPBEXexcGood1 4 2" xfId="3615"/>
    <cellStyle name="SAPBEXexcGood1 5" xfId="3616"/>
    <cellStyle name="SAPBEXexcGood1 5 2" xfId="3617"/>
    <cellStyle name="SAPBEXexcGood1 6" xfId="3618"/>
    <cellStyle name="SAPBEXexcGood1 6 2" xfId="3619"/>
    <cellStyle name="SAPBEXexcGood1 7" xfId="3620"/>
    <cellStyle name="SAPBEXexcGood1 7 2" xfId="3621"/>
    <cellStyle name="SAPBEXexcGood1 8" xfId="3622"/>
    <cellStyle name="SAPBEXexcGood1 8 2" xfId="3623"/>
    <cellStyle name="SAPBEXexcGood1 9" xfId="3624"/>
    <cellStyle name="SAPBEXexcGood1 9 2" xfId="3625"/>
    <cellStyle name="SAPBEXexcGood2" xfId="371"/>
    <cellStyle name="SAPBEXexcGood2 10" xfId="3626"/>
    <cellStyle name="SAPBEXexcGood2 10 2" xfId="3627"/>
    <cellStyle name="SAPBEXexcGood2 11" xfId="3628"/>
    <cellStyle name="SAPBEXexcGood2 11 2" xfId="3629"/>
    <cellStyle name="SAPBEXexcGood2 12" xfId="3630"/>
    <cellStyle name="SAPBEXexcGood2 12 2" xfId="3631"/>
    <cellStyle name="SAPBEXexcGood2 13" xfId="3632"/>
    <cellStyle name="SAPBEXexcGood2 13 2" xfId="3633"/>
    <cellStyle name="SAPBEXexcGood2 14" xfId="3634"/>
    <cellStyle name="SAPBEXexcGood2 14 2" xfId="3635"/>
    <cellStyle name="SAPBEXexcGood2 15" xfId="3636"/>
    <cellStyle name="SAPBEXexcGood2 15 2" xfId="3637"/>
    <cellStyle name="SAPBEXexcGood2 16" xfId="3638"/>
    <cellStyle name="SAPBEXexcGood2 16 2" xfId="3639"/>
    <cellStyle name="SAPBEXexcGood2 17" xfId="3640"/>
    <cellStyle name="SAPBEXexcGood2 17 2" xfId="3641"/>
    <cellStyle name="SAPBEXexcGood2 18" xfId="3642"/>
    <cellStyle name="SAPBEXexcGood2 18 2" xfId="3643"/>
    <cellStyle name="SAPBEXexcGood2 19" xfId="3644"/>
    <cellStyle name="SAPBEXexcGood2 2" xfId="3645"/>
    <cellStyle name="SAPBEXexcGood2 2 2" xfId="3646"/>
    <cellStyle name="SAPBEXexcGood2 3" xfId="3647"/>
    <cellStyle name="SAPBEXexcGood2 3 2" xfId="3648"/>
    <cellStyle name="SAPBEXexcGood2 4" xfId="3649"/>
    <cellStyle name="SAPBEXexcGood2 4 2" xfId="3650"/>
    <cellStyle name="SAPBEXexcGood2 5" xfId="3651"/>
    <cellStyle name="SAPBEXexcGood2 5 2" xfId="3652"/>
    <cellStyle name="SAPBEXexcGood2 6" xfId="3653"/>
    <cellStyle name="SAPBEXexcGood2 6 2" xfId="3654"/>
    <cellStyle name="SAPBEXexcGood2 7" xfId="3655"/>
    <cellStyle name="SAPBEXexcGood2 7 2" xfId="3656"/>
    <cellStyle name="SAPBEXexcGood2 8" xfId="3657"/>
    <cellStyle name="SAPBEXexcGood2 8 2" xfId="3658"/>
    <cellStyle name="SAPBEXexcGood2 9" xfId="3659"/>
    <cellStyle name="SAPBEXexcGood2 9 2" xfId="3660"/>
    <cellStyle name="SAPBEXexcGood3" xfId="372"/>
    <cellStyle name="SAPBEXexcGood3 10" xfId="3661"/>
    <cellStyle name="SAPBEXexcGood3 10 2" xfId="3662"/>
    <cellStyle name="SAPBEXexcGood3 11" xfId="3663"/>
    <cellStyle name="SAPBEXexcGood3 11 2" xfId="3664"/>
    <cellStyle name="SAPBEXexcGood3 12" xfId="3665"/>
    <cellStyle name="SAPBEXexcGood3 12 2" xfId="3666"/>
    <cellStyle name="SAPBEXexcGood3 13" xfId="3667"/>
    <cellStyle name="SAPBEXexcGood3 13 2" xfId="3668"/>
    <cellStyle name="SAPBEXexcGood3 14" xfId="3669"/>
    <cellStyle name="SAPBEXexcGood3 14 2" xfId="3670"/>
    <cellStyle name="SAPBEXexcGood3 15" xfId="3671"/>
    <cellStyle name="SAPBEXexcGood3 15 2" xfId="3672"/>
    <cellStyle name="SAPBEXexcGood3 16" xfId="3673"/>
    <cellStyle name="SAPBEXexcGood3 16 2" xfId="3674"/>
    <cellStyle name="SAPBEXexcGood3 17" xfId="3675"/>
    <cellStyle name="SAPBEXexcGood3 17 2" xfId="3676"/>
    <cellStyle name="SAPBEXexcGood3 18" xfId="3677"/>
    <cellStyle name="SAPBEXexcGood3 18 2" xfId="3678"/>
    <cellStyle name="SAPBEXexcGood3 19" xfId="3679"/>
    <cellStyle name="SAPBEXexcGood3 2" xfId="3680"/>
    <cellStyle name="SAPBEXexcGood3 2 2" xfId="3681"/>
    <cellStyle name="SAPBEXexcGood3 3" xfId="3682"/>
    <cellStyle name="SAPBEXexcGood3 3 2" xfId="3683"/>
    <cellStyle name="SAPBEXexcGood3 4" xfId="3684"/>
    <cellStyle name="SAPBEXexcGood3 4 2" xfId="3685"/>
    <cellStyle name="SAPBEXexcGood3 5" xfId="3686"/>
    <cellStyle name="SAPBEXexcGood3 5 2" xfId="3687"/>
    <cellStyle name="SAPBEXexcGood3 6" xfId="3688"/>
    <cellStyle name="SAPBEXexcGood3 6 2" xfId="3689"/>
    <cellStyle name="SAPBEXexcGood3 7" xfId="3690"/>
    <cellStyle name="SAPBEXexcGood3 7 2" xfId="3691"/>
    <cellStyle name="SAPBEXexcGood3 8" xfId="3692"/>
    <cellStyle name="SAPBEXexcGood3 8 2" xfId="3693"/>
    <cellStyle name="SAPBEXexcGood3 9" xfId="3694"/>
    <cellStyle name="SAPBEXexcGood3 9 2" xfId="3695"/>
    <cellStyle name="SAPBEXfilterDrill" xfId="373"/>
    <cellStyle name="SAPBEXfilterDrill 10" xfId="3696"/>
    <cellStyle name="SAPBEXfilterDrill 10 2" xfId="3697"/>
    <cellStyle name="SAPBEXfilterDrill 11" xfId="3698"/>
    <cellStyle name="SAPBEXfilterDrill 11 2" xfId="3699"/>
    <cellStyle name="SAPBEXfilterDrill 12" xfId="3700"/>
    <cellStyle name="SAPBEXfilterDrill 12 2" xfId="3701"/>
    <cellStyle name="SAPBEXfilterDrill 13" xfId="3702"/>
    <cellStyle name="SAPBEXfilterDrill 13 2" xfId="3703"/>
    <cellStyle name="SAPBEXfilterDrill 14" xfId="3704"/>
    <cellStyle name="SAPBEXfilterDrill 14 2" xfId="3705"/>
    <cellStyle name="SAPBEXfilterDrill 15" xfId="3706"/>
    <cellStyle name="SAPBEXfilterDrill 15 2" xfId="3707"/>
    <cellStyle name="SAPBEXfilterDrill 16" xfId="3708"/>
    <cellStyle name="SAPBEXfilterDrill 16 2" xfId="3709"/>
    <cellStyle name="SAPBEXfilterDrill 17" xfId="3710"/>
    <cellStyle name="SAPBEXfilterDrill 17 2" xfId="3711"/>
    <cellStyle name="SAPBEXfilterDrill 18" xfId="3712"/>
    <cellStyle name="SAPBEXfilterDrill 18 2" xfId="3713"/>
    <cellStyle name="SAPBEXfilterDrill 19" xfId="3714"/>
    <cellStyle name="SAPBEXfilterDrill 2" xfId="3715"/>
    <cellStyle name="SAPBEXfilterDrill 2 2" xfId="3716"/>
    <cellStyle name="SAPBEXfilterDrill 3" xfId="3717"/>
    <cellStyle name="SAPBEXfilterDrill 3 2" xfId="3718"/>
    <cellStyle name="SAPBEXfilterDrill 4" xfId="3719"/>
    <cellStyle name="SAPBEXfilterDrill 4 2" xfId="3720"/>
    <cellStyle name="SAPBEXfilterDrill 5" xfId="3721"/>
    <cellStyle name="SAPBEXfilterDrill 5 2" xfId="3722"/>
    <cellStyle name="SAPBEXfilterDrill 6" xfId="3723"/>
    <cellStyle name="SAPBEXfilterDrill 6 2" xfId="3724"/>
    <cellStyle name="SAPBEXfilterDrill 7" xfId="3725"/>
    <cellStyle name="SAPBEXfilterDrill 7 2" xfId="3726"/>
    <cellStyle name="SAPBEXfilterDrill 8" xfId="3727"/>
    <cellStyle name="SAPBEXfilterDrill 8 2" xfId="3728"/>
    <cellStyle name="SAPBEXfilterDrill 9" xfId="3729"/>
    <cellStyle name="SAPBEXfilterDrill 9 2" xfId="3730"/>
    <cellStyle name="SAPBEXfilterItem" xfId="374"/>
    <cellStyle name="SAPBEXfilterItem 10" xfId="3731"/>
    <cellStyle name="SAPBEXfilterItem 10 2" xfId="3732"/>
    <cellStyle name="SAPBEXfilterItem 11" xfId="3733"/>
    <cellStyle name="SAPBEXfilterItem 11 2" xfId="3734"/>
    <cellStyle name="SAPBEXfilterItem 12" xfId="3735"/>
    <cellStyle name="SAPBEXfilterItem 12 2" xfId="3736"/>
    <cellStyle name="SAPBEXfilterItem 13" xfId="3737"/>
    <cellStyle name="SAPBEXfilterItem 13 2" xfId="3738"/>
    <cellStyle name="SAPBEXfilterItem 14" xfId="3739"/>
    <cellStyle name="SAPBEXfilterItem 14 2" xfId="3740"/>
    <cellStyle name="SAPBEXfilterItem 15" xfId="3741"/>
    <cellStyle name="SAPBEXfilterItem 15 2" xfId="3742"/>
    <cellStyle name="SAPBEXfilterItem 16" xfId="3743"/>
    <cellStyle name="SAPBEXfilterItem 16 2" xfId="3744"/>
    <cellStyle name="SAPBEXfilterItem 17" xfId="3745"/>
    <cellStyle name="SAPBEXfilterItem 17 2" xfId="3746"/>
    <cellStyle name="SAPBEXfilterItem 18" xfId="3747"/>
    <cellStyle name="SAPBEXfilterItem 18 2" xfId="3748"/>
    <cellStyle name="SAPBEXfilterItem 19" xfId="3749"/>
    <cellStyle name="SAPBEXfilterItem 2" xfId="3750"/>
    <cellStyle name="SAPBEXfilterItem 3" xfId="3751"/>
    <cellStyle name="SAPBEXfilterItem 4" xfId="3752"/>
    <cellStyle name="SAPBEXfilterItem 5" xfId="3753"/>
    <cellStyle name="SAPBEXfilterItem 5 2" xfId="3754"/>
    <cellStyle name="SAPBEXfilterItem 6" xfId="3755"/>
    <cellStyle name="SAPBEXfilterItem 6 2" xfId="3756"/>
    <cellStyle name="SAPBEXfilterItem 7" xfId="3757"/>
    <cellStyle name="SAPBEXfilterItem 7 2" xfId="3758"/>
    <cellStyle name="SAPBEXfilterItem 8" xfId="3759"/>
    <cellStyle name="SAPBEXfilterItem 8 2" xfId="3760"/>
    <cellStyle name="SAPBEXfilterItem 9" xfId="3761"/>
    <cellStyle name="SAPBEXfilterItem 9 2" xfId="3762"/>
    <cellStyle name="SAPBEXfilterText" xfId="375"/>
    <cellStyle name="SAPBEXfilterText 2" xfId="3763"/>
    <cellStyle name="SAPBEXfilterText 3" xfId="3764"/>
    <cellStyle name="SAPBEXformats" xfId="376"/>
    <cellStyle name="SAPBEXformats 10" xfId="3765"/>
    <cellStyle name="SAPBEXformats 10 2" xfId="3766"/>
    <cellStyle name="SAPBEXformats 11" xfId="3767"/>
    <cellStyle name="SAPBEXformats 11 2" xfId="3768"/>
    <cellStyle name="SAPBEXformats 12" xfId="3769"/>
    <cellStyle name="SAPBEXformats 12 2" xfId="3770"/>
    <cellStyle name="SAPBEXformats 13" xfId="3771"/>
    <cellStyle name="SAPBEXformats 13 2" xfId="3772"/>
    <cellStyle name="SAPBEXformats 14" xfId="3773"/>
    <cellStyle name="SAPBEXformats 14 2" xfId="3774"/>
    <cellStyle name="SAPBEXformats 15" xfId="3775"/>
    <cellStyle name="SAPBEXformats 15 2" xfId="3776"/>
    <cellStyle name="SAPBEXformats 16" xfId="3777"/>
    <cellStyle name="SAPBEXformats 16 2" xfId="3778"/>
    <cellStyle name="SAPBEXformats 17" xfId="3779"/>
    <cellStyle name="SAPBEXformats 17 2" xfId="3780"/>
    <cellStyle name="SAPBEXformats 18" xfId="3781"/>
    <cellStyle name="SAPBEXformats 18 2" xfId="3782"/>
    <cellStyle name="SAPBEXformats 19" xfId="3783"/>
    <cellStyle name="SAPBEXformats 19 2" xfId="3784"/>
    <cellStyle name="SAPBEXformats 2" xfId="377"/>
    <cellStyle name="SAPBEXformats 2 10" xfId="3785"/>
    <cellStyle name="SAPBEXformats 2 10 2" xfId="3786"/>
    <cellStyle name="SAPBEXformats 2 11" xfId="3787"/>
    <cellStyle name="SAPBEXformats 2 11 2" xfId="3788"/>
    <cellStyle name="SAPBEXformats 2 12" xfId="3789"/>
    <cellStyle name="SAPBEXformats 2 12 2" xfId="3790"/>
    <cellStyle name="SAPBEXformats 2 13" xfId="3791"/>
    <cellStyle name="SAPBEXformats 2 13 2" xfId="3792"/>
    <cellStyle name="SAPBEXformats 2 14" xfId="3793"/>
    <cellStyle name="SAPBEXformats 2 14 2" xfId="3794"/>
    <cellStyle name="SAPBEXformats 2 15" xfId="3795"/>
    <cellStyle name="SAPBEXformats 2 15 2" xfId="3796"/>
    <cellStyle name="SAPBEXformats 2 16" xfId="3797"/>
    <cellStyle name="SAPBEXformats 2 16 2" xfId="3798"/>
    <cellStyle name="SAPBEXformats 2 17" xfId="3799"/>
    <cellStyle name="SAPBEXformats 2 17 2" xfId="3800"/>
    <cellStyle name="SAPBEXformats 2 18" xfId="3801"/>
    <cellStyle name="SAPBEXformats 2 18 2" xfId="3802"/>
    <cellStyle name="SAPBEXformats 2 2" xfId="3803"/>
    <cellStyle name="SAPBEXformats 2 2 2" xfId="3804"/>
    <cellStyle name="SAPBEXformats 2 3" xfId="3805"/>
    <cellStyle name="SAPBEXformats 2 3 2" xfId="3806"/>
    <cellStyle name="SAPBEXformats 2 4" xfId="3807"/>
    <cellStyle name="SAPBEXformats 2 4 2" xfId="3808"/>
    <cellStyle name="SAPBEXformats 2 5" xfId="3809"/>
    <cellStyle name="SAPBEXformats 2 5 2" xfId="3810"/>
    <cellStyle name="SAPBEXformats 2 6" xfId="3811"/>
    <cellStyle name="SAPBEXformats 2 6 2" xfId="3812"/>
    <cellStyle name="SAPBEXformats 2 7" xfId="3813"/>
    <cellStyle name="SAPBEXformats 2 7 2" xfId="3814"/>
    <cellStyle name="SAPBEXformats 2 8" xfId="3815"/>
    <cellStyle name="SAPBEXformats 2 8 2" xfId="3816"/>
    <cellStyle name="SAPBEXformats 2 9" xfId="3817"/>
    <cellStyle name="SAPBEXformats 2 9 2" xfId="3818"/>
    <cellStyle name="SAPBEXformats 20" xfId="3819"/>
    <cellStyle name="SAPBEXformats 3" xfId="3820"/>
    <cellStyle name="SAPBEXformats 3 2" xfId="3821"/>
    <cellStyle name="SAPBEXformats 4" xfId="3822"/>
    <cellStyle name="SAPBEXformats 4 2" xfId="3823"/>
    <cellStyle name="SAPBEXformats 5" xfId="3824"/>
    <cellStyle name="SAPBEXformats 5 2" xfId="3825"/>
    <cellStyle name="SAPBEXformats 6" xfId="3826"/>
    <cellStyle name="SAPBEXformats 6 2" xfId="3827"/>
    <cellStyle name="SAPBEXformats 7" xfId="3828"/>
    <cellStyle name="SAPBEXformats 7 2" xfId="3829"/>
    <cellStyle name="SAPBEXformats 8" xfId="3830"/>
    <cellStyle name="SAPBEXformats 8 2" xfId="3831"/>
    <cellStyle name="SAPBEXformats 9" xfId="3832"/>
    <cellStyle name="SAPBEXformats 9 2" xfId="3833"/>
    <cellStyle name="SAPBEXformats_Критерии RAB" xfId="378"/>
    <cellStyle name="SAPBEXheaderItem" xfId="379"/>
    <cellStyle name="SAPBEXheaderItem 10" xfId="3834"/>
    <cellStyle name="SAPBEXheaderItem 10 2" xfId="3835"/>
    <cellStyle name="SAPBEXheaderItem 11" xfId="3836"/>
    <cellStyle name="SAPBEXheaderItem 11 2" xfId="3837"/>
    <cellStyle name="SAPBEXheaderItem 12" xfId="3838"/>
    <cellStyle name="SAPBEXheaderItem 12 2" xfId="3839"/>
    <cellStyle name="SAPBEXheaderItem 13" xfId="3840"/>
    <cellStyle name="SAPBEXheaderItem 13 2" xfId="3841"/>
    <cellStyle name="SAPBEXheaderItem 14" xfId="3842"/>
    <cellStyle name="SAPBEXheaderItem 14 2" xfId="3843"/>
    <cellStyle name="SAPBEXheaderItem 15" xfId="3844"/>
    <cellStyle name="SAPBEXheaderItem 15 2" xfId="3845"/>
    <cellStyle name="SAPBEXheaderItem 16" xfId="3846"/>
    <cellStyle name="SAPBEXheaderItem 16 2" xfId="3847"/>
    <cellStyle name="SAPBEXheaderItem 17" xfId="3848"/>
    <cellStyle name="SAPBEXheaderItem 17 2" xfId="3849"/>
    <cellStyle name="SAPBEXheaderItem 18" xfId="3850"/>
    <cellStyle name="SAPBEXheaderItem 18 2" xfId="3851"/>
    <cellStyle name="SAPBEXheaderItem 19" xfId="3852"/>
    <cellStyle name="SAPBEXheaderItem 19 2" xfId="3853"/>
    <cellStyle name="SAPBEXheaderItem 2" xfId="3854"/>
    <cellStyle name="SAPBEXheaderItem 2 10" xfId="3855"/>
    <cellStyle name="SAPBEXheaderItem 2 10 2" xfId="3856"/>
    <cellStyle name="SAPBEXheaderItem 2 11" xfId="3857"/>
    <cellStyle name="SAPBEXheaderItem 2 11 2" xfId="3858"/>
    <cellStyle name="SAPBEXheaderItem 2 12" xfId="3859"/>
    <cellStyle name="SAPBEXheaderItem 2 12 2" xfId="3860"/>
    <cellStyle name="SAPBEXheaderItem 2 13" xfId="3861"/>
    <cellStyle name="SAPBEXheaderItem 2 13 2" xfId="3862"/>
    <cellStyle name="SAPBEXheaderItem 2 14" xfId="3863"/>
    <cellStyle name="SAPBEXheaderItem 2 14 2" xfId="3864"/>
    <cellStyle name="SAPBEXheaderItem 2 15" xfId="3865"/>
    <cellStyle name="SAPBEXheaderItem 2 15 2" xfId="3866"/>
    <cellStyle name="SAPBEXheaderItem 2 16" xfId="3867"/>
    <cellStyle name="SAPBEXheaderItem 2 16 2" xfId="3868"/>
    <cellStyle name="SAPBEXheaderItem 2 17" xfId="3869"/>
    <cellStyle name="SAPBEXheaderItem 2 17 2" xfId="3870"/>
    <cellStyle name="SAPBEXheaderItem 2 18" xfId="3871"/>
    <cellStyle name="SAPBEXheaderItem 2 18 2" xfId="3872"/>
    <cellStyle name="SAPBEXheaderItem 2 2" xfId="3873"/>
    <cellStyle name="SAPBEXheaderItem 2 2 2" xfId="3874"/>
    <cellStyle name="SAPBEXheaderItem 2 3" xfId="3875"/>
    <cellStyle name="SAPBEXheaderItem 2 3 2" xfId="3876"/>
    <cellStyle name="SAPBEXheaderItem 2 4" xfId="3877"/>
    <cellStyle name="SAPBEXheaderItem 2 4 2" xfId="3878"/>
    <cellStyle name="SAPBEXheaderItem 2 5" xfId="3879"/>
    <cellStyle name="SAPBEXheaderItem 2 5 2" xfId="3880"/>
    <cellStyle name="SAPBEXheaderItem 2 6" xfId="3881"/>
    <cellStyle name="SAPBEXheaderItem 2 6 2" xfId="3882"/>
    <cellStyle name="SAPBEXheaderItem 2 7" xfId="3883"/>
    <cellStyle name="SAPBEXheaderItem 2 7 2" xfId="3884"/>
    <cellStyle name="SAPBEXheaderItem 2 8" xfId="3885"/>
    <cellStyle name="SAPBEXheaderItem 2 8 2" xfId="3886"/>
    <cellStyle name="SAPBEXheaderItem 2 9" xfId="3887"/>
    <cellStyle name="SAPBEXheaderItem 2 9 2" xfId="3888"/>
    <cellStyle name="SAPBEXheaderItem 20" xfId="3889"/>
    <cellStyle name="SAPBEXheaderItem 3" xfId="3890"/>
    <cellStyle name="SAPBEXheaderItem 3 2" xfId="3891"/>
    <cellStyle name="SAPBEXheaderItem 4" xfId="3892"/>
    <cellStyle name="SAPBEXheaderItem 4 2" xfId="3893"/>
    <cellStyle name="SAPBEXheaderItem 5" xfId="3894"/>
    <cellStyle name="SAPBEXheaderItem 5 2" xfId="3895"/>
    <cellStyle name="SAPBEXheaderItem 6" xfId="3896"/>
    <cellStyle name="SAPBEXheaderItem 6 2" xfId="3897"/>
    <cellStyle name="SAPBEXheaderItem 7" xfId="3898"/>
    <cellStyle name="SAPBEXheaderItem 7 2" xfId="3899"/>
    <cellStyle name="SAPBEXheaderItem 8" xfId="3900"/>
    <cellStyle name="SAPBEXheaderItem 8 2" xfId="3901"/>
    <cellStyle name="SAPBEXheaderItem 9" xfId="3902"/>
    <cellStyle name="SAPBEXheaderItem 9 2" xfId="3903"/>
    <cellStyle name="SAPBEXheaderText" xfId="380"/>
    <cellStyle name="SAPBEXheaderText 10" xfId="3904"/>
    <cellStyle name="SAPBEXheaderText 10 2" xfId="3905"/>
    <cellStyle name="SAPBEXheaderText 11" xfId="3906"/>
    <cellStyle name="SAPBEXheaderText 11 2" xfId="3907"/>
    <cellStyle name="SAPBEXheaderText 12" xfId="3908"/>
    <cellStyle name="SAPBEXheaderText 12 2" xfId="3909"/>
    <cellStyle name="SAPBEXheaderText 13" xfId="3910"/>
    <cellStyle name="SAPBEXheaderText 13 2" xfId="3911"/>
    <cellStyle name="SAPBEXheaderText 14" xfId="3912"/>
    <cellStyle name="SAPBEXheaderText 14 2" xfId="3913"/>
    <cellStyle name="SAPBEXheaderText 15" xfId="3914"/>
    <cellStyle name="SAPBEXheaderText 15 2" xfId="3915"/>
    <cellStyle name="SAPBEXheaderText 16" xfId="3916"/>
    <cellStyle name="SAPBEXheaderText 16 2" xfId="3917"/>
    <cellStyle name="SAPBEXheaderText 17" xfId="3918"/>
    <cellStyle name="SAPBEXheaderText 17 2" xfId="3919"/>
    <cellStyle name="SAPBEXheaderText 18" xfId="3920"/>
    <cellStyle name="SAPBEXheaderText 18 2" xfId="3921"/>
    <cellStyle name="SAPBEXheaderText 19" xfId="3922"/>
    <cellStyle name="SAPBEXheaderText 19 2" xfId="3923"/>
    <cellStyle name="SAPBEXheaderText 2" xfId="3924"/>
    <cellStyle name="SAPBEXheaderText 2 10" xfId="3925"/>
    <cellStyle name="SAPBEXheaderText 2 10 2" xfId="3926"/>
    <cellStyle name="SAPBEXheaderText 2 11" xfId="3927"/>
    <cellStyle name="SAPBEXheaderText 2 11 2" xfId="3928"/>
    <cellStyle name="SAPBEXheaderText 2 12" xfId="3929"/>
    <cellStyle name="SAPBEXheaderText 2 12 2" xfId="3930"/>
    <cellStyle name="SAPBEXheaderText 2 13" xfId="3931"/>
    <cellStyle name="SAPBEXheaderText 2 13 2" xfId="3932"/>
    <cellStyle name="SAPBEXheaderText 2 14" xfId="3933"/>
    <cellStyle name="SAPBEXheaderText 2 14 2" xfId="3934"/>
    <cellStyle name="SAPBEXheaderText 2 15" xfId="3935"/>
    <cellStyle name="SAPBEXheaderText 2 15 2" xfId="3936"/>
    <cellStyle name="SAPBEXheaderText 2 16" xfId="3937"/>
    <cellStyle name="SAPBEXheaderText 2 16 2" xfId="3938"/>
    <cellStyle name="SAPBEXheaderText 2 17" xfId="3939"/>
    <cellStyle name="SAPBEXheaderText 2 17 2" xfId="3940"/>
    <cellStyle name="SAPBEXheaderText 2 18" xfId="3941"/>
    <cellStyle name="SAPBEXheaderText 2 18 2" xfId="3942"/>
    <cellStyle name="SAPBEXheaderText 2 2" xfId="3943"/>
    <cellStyle name="SAPBEXheaderText 2 2 2" xfId="3944"/>
    <cellStyle name="SAPBEXheaderText 2 3" xfId="3945"/>
    <cellStyle name="SAPBEXheaderText 2 3 2" xfId="3946"/>
    <cellStyle name="SAPBEXheaderText 2 4" xfId="3947"/>
    <cellStyle name="SAPBEXheaderText 2 4 2" xfId="3948"/>
    <cellStyle name="SAPBEXheaderText 2 5" xfId="3949"/>
    <cellStyle name="SAPBEXheaderText 2 5 2" xfId="3950"/>
    <cellStyle name="SAPBEXheaderText 2 6" xfId="3951"/>
    <cellStyle name="SAPBEXheaderText 2 6 2" xfId="3952"/>
    <cellStyle name="SAPBEXheaderText 2 7" xfId="3953"/>
    <cellStyle name="SAPBEXheaderText 2 7 2" xfId="3954"/>
    <cellStyle name="SAPBEXheaderText 2 8" xfId="3955"/>
    <cellStyle name="SAPBEXheaderText 2 8 2" xfId="3956"/>
    <cellStyle name="SAPBEXheaderText 2 9" xfId="3957"/>
    <cellStyle name="SAPBEXheaderText 2 9 2" xfId="3958"/>
    <cellStyle name="SAPBEXheaderText 20" xfId="3959"/>
    <cellStyle name="SAPBEXheaderText 3" xfId="3960"/>
    <cellStyle name="SAPBEXheaderText 3 2" xfId="3961"/>
    <cellStyle name="SAPBEXheaderText 4" xfId="3962"/>
    <cellStyle name="SAPBEXheaderText 4 2" xfId="3963"/>
    <cellStyle name="SAPBEXheaderText 5" xfId="3964"/>
    <cellStyle name="SAPBEXheaderText 5 2" xfId="3965"/>
    <cellStyle name="SAPBEXheaderText 6" xfId="3966"/>
    <cellStyle name="SAPBEXheaderText 6 2" xfId="3967"/>
    <cellStyle name="SAPBEXheaderText 7" xfId="3968"/>
    <cellStyle name="SAPBEXheaderText 7 2" xfId="3969"/>
    <cellStyle name="SAPBEXheaderText 8" xfId="3970"/>
    <cellStyle name="SAPBEXheaderText 8 2" xfId="3971"/>
    <cellStyle name="SAPBEXheaderText 9" xfId="3972"/>
    <cellStyle name="SAPBEXheaderText 9 2" xfId="3973"/>
    <cellStyle name="SAPBEXHLevel0" xfId="381"/>
    <cellStyle name="SAPBEXHLevel0 10" xfId="3974"/>
    <cellStyle name="SAPBEXHLevel0 10 2" xfId="3975"/>
    <cellStyle name="SAPBEXHLevel0 11" xfId="3976"/>
    <cellStyle name="SAPBEXHLevel0 11 2" xfId="3977"/>
    <cellStyle name="SAPBEXHLevel0 12" xfId="3978"/>
    <cellStyle name="SAPBEXHLevel0 12 2" xfId="3979"/>
    <cellStyle name="SAPBEXHLevel0 13" xfId="3980"/>
    <cellStyle name="SAPBEXHLevel0 13 2" xfId="3981"/>
    <cellStyle name="SAPBEXHLevel0 14" xfId="3982"/>
    <cellStyle name="SAPBEXHLevel0 14 2" xfId="3983"/>
    <cellStyle name="SAPBEXHLevel0 15" xfId="3984"/>
    <cellStyle name="SAPBEXHLevel0 15 2" xfId="3985"/>
    <cellStyle name="SAPBEXHLevel0 16" xfId="3986"/>
    <cellStyle name="SAPBEXHLevel0 16 2" xfId="3987"/>
    <cellStyle name="SAPBEXHLevel0 17" xfId="3988"/>
    <cellStyle name="SAPBEXHLevel0 17 2" xfId="3989"/>
    <cellStyle name="SAPBEXHLevel0 18" xfId="3990"/>
    <cellStyle name="SAPBEXHLevel0 18 2" xfId="3991"/>
    <cellStyle name="SAPBEXHLevel0 19" xfId="3992"/>
    <cellStyle name="SAPBEXHLevel0 19 2" xfId="3993"/>
    <cellStyle name="SAPBEXHLevel0 2" xfId="382"/>
    <cellStyle name="SAPBEXHLevel0 2 10" xfId="3994"/>
    <cellStyle name="SAPBEXHLevel0 2 10 2" xfId="3995"/>
    <cellStyle name="SAPBEXHLevel0 2 11" xfId="3996"/>
    <cellStyle name="SAPBEXHLevel0 2 11 2" xfId="3997"/>
    <cellStyle name="SAPBEXHLevel0 2 12" xfId="3998"/>
    <cellStyle name="SAPBEXHLevel0 2 12 2" xfId="3999"/>
    <cellStyle name="SAPBEXHLevel0 2 13" xfId="4000"/>
    <cellStyle name="SAPBEXHLevel0 2 13 2" xfId="4001"/>
    <cellStyle name="SAPBEXHLevel0 2 14" xfId="4002"/>
    <cellStyle name="SAPBEXHLevel0 2 14 2" xfId="4003"/>
    <cellStyle name="SAPBEXHLevel0 2 15" xfId="4004"/>
    <cellStyle name="SAPBEXHLevel0 2 15 2" xfId="4005"/>
    <cellStyle name="SAPBEXHLevel0 2 16" xfId="4006"/>
    <cellStyle name="SAPBEXHLevel0 2 16 2" xfId="4007"/>
    <cellStyle name="SAPBEXHLevel0 2 17" xfId="4008"/>
    <cellStyle name="SAPBEXHLevel0 2 17 2" xfId="4009"/>
    <cellStyle name="SAPBEXHLevel0 2 18" xfId="4010"/>
    <cellStyle name="SAPBEXHLevel0 2 18 2" xfId="4011"/>
    <cellStyle name="SAPBEXHLevel0 2 2" xfId="4012"/>
    <cellStyle name="SAPBEXHLevel0 2 2 2" xfId="4013"/>
    <cellStyle name="SAPBEXHLevel0 2 3" xfId="4014"/>
    <cellStyle name="SAPBEXHLevel0 2 3 2" xfId="4015"/>
    <cellStyle name="SAPBEXHLevel0 2 4" xfId="4016"/>
    <cellStyle name="SAPBEXHLevel0 2 4 2" xfId="4017"/>
    <cellStyle name="SAPBEXHLevel0 2 5" xfId="4018"/>
    <cellStyle name="SAPBEXHLevel0 2 5 2" xfId="4019"/>
    <cellStyle name="SAPBEXHLevel0 2 6" xfId="4020"/>
    <cellStyle name="SAPBEXHLevel0 2 6 2" xfId="4021"/>
    <cellStyle name="SAPBEXHLevel0 2 7" xfId="4022"/>
    <cellStyle name="SAPBEXHLevel0 2 7 2" xfId="4023"/>
    <cellStyle name="SAPBEXHLevel0 2 8" xfId="4024"/>
    <cellStyle name="SAPBEXHLevel0 2 8 2" xfId="4025"/>
    <cellStyle name="SAPBEXHLevel0 2 9" xfId="4026"/>
    <cellStyle name="SAPBEXHLevel0 2 9 2" xfId="4027"/>
    <cellStyle name="SAPBEXHLevel0 20" xfId="4028"/>
    <cellStyle name="SAPBEXHLevel0 3" xfId="4029"/>
    <cellStyle name="SAPBEXHLevel0 3 2" xfId="4030"/>
    <cellStyle name="SAPBEXHLevel0 4" xfId="4031"/>
    <cellStyle name="SAPBEXHLevel0 4 2" xfId="4032"/>
    <cellStyle name="SAPBEXHLevel0 5" xfId="4033"/>
    <cellStyle name="SAPBEXHLevel0 5 2" xfId="4034"/>
    <cellStyle name="SAPBEXHLevel0 6" xfId="4035"/>
    <cellStyle name="SAPBEXHLevel0 6 2" xfId="4036"/>
    <cellStyle name="SAPBEXHLevel0 7" xfId="4037"/>
    <cellStyle name="SAPBEXHLevel0 7 2" xfId="4038"/>
    <cellStyle name="SAPBEXHLevel0 8" xfId="4039"/>
    <cellStyle name="SAPBEXHLevel0 8 2" xfId="4040"/>
    <cellStyle name="SAPBEXHLevel0 9" xfId="4041"/>
    <cellStyle name="SAPBEXHLevel0 9 2" xfId="4042"/>
    <cellStyle name="SAPBEXHLevel0_Критерии RAB" xfId="383"/>
    <cellStyle name="SAPBEXHLevel0X" xfId="384"/>
    <cellStyle name="SAPBEXHLevel0X 10" xfId="4043"/>
    <cellStyle name="SAPBEXHLevel0X 10 2" xfId="4044"/>
    <cellStyle name="SAPBEXHLevel0X 11" xfId="4045"/>
    <cellStyle name="SAPBEXHLevel0X 11 2" xfId="4046"/>
    <cellStyle name="SAPBEXHLevel0X 12" xfId="4047"/>
    <cellStyle name="SAPBEXHLevel0X 12 2" xfId="4048"/>
    <cellStyle name="SAPBEXHLevel0X 13" xfId="4049"/>
    <cellStyle name="SAPBEXHLevel0X 13 2" xfId="4050"/>
    <cellStyle name="SAPBEXHLevel0X 14" xfId="4051"/>
    <cellStyle name="SAPBEXHLevel0X 14 2" xfId="4052"/>
    <cellStyle name="SAPBEXHLevel0X 15" xfId="4053"/>
    <cellStyle name="SAPBEXHLevel0X 15 2" xfId="4054"/>
    <cellStyle name="SAPBEXHLevel0X 16" xfId="4055"/>
    <cellStyle name="SAPBEXHLevel0X 16 2" xfId="4056"/>
    <cellStyle name="SAPBEXHLevel0X 17" xfId="4057"/>
    <cellStyle name="SAPBEXHLevel0X 17 2" xfId="4058"/>
    <cellStyle name="SAPBEXHLevel0X 18" xfId="4059"/>
    <cellStyle name="SAPBEXHLevel0X 18 2" xfId="4060"/>
    <cellStyle name="SAPBEXHLevel0X 19" xfId="4061"/>
    <cellStyle name="SAPBEXHLevel0X 19 2" xfId="4062"/>
    <cellStyle name="SAPBEXHLevel0X 2" xfId="385"/>
    <cellStyle name="SAPBEXHLevel0X 2 10" xfId="4063"/>
    <cellStyle name="SAPBEXHLevel0X 2 10 2" xfId="4064"/>
    <cellStyle name="SAPBEXHLevel0X 2 11" xfId="4065"/>
    <cellStyle name="SAPBEXHLevel0X 2 11 2" xfId="4066"/>
    <cellStyle name="SAPBEXHLevel0X 2 12" xfId="4067"/>
    <cellStyle name="SAPBEXHLevel0X 2 12 2" xfId="4068"/>
    <cellStyle name="SAPBEXHLevel0X 2 13" xfId="4069"/>
    <cellStyle name="SAPBEXHLevel0X 2 13 2" xfId="4070"/>
    <cellStyle name="SAPBEXHLevel0X 2 14" xfId="4071"/>
    <cellStyle name="SAPBEXHLevel0X 2 14 2" xfId="4072"/>
    <cellStyle name="SAPBEXHLevel0X 2 15" xfId="4073"/>
    <cellStyle name="SAPBEXHLevel0X 2 15 2" xfId="4074"/>
    <cellStyle name="SAPBEXHLevel0X 2 16" xfId="4075"/>
    <cellStyle name="SAPBEXHLevel0X 2 16 2" xfId="4076"/>
    <cellStyle name="SAPBEXHLevel0X 2 17" xfId="4077"/>
    <cellStyle name="SAPBEXHLevel0X 2 17 2" xfId="4078"/>
    <cellStyle name="SAPBEXHLevel0X 2 18" xfId="4079"/>
    <cellStyle name="SAPBEXHLevel0X 2 18 2" xfId="4080"/>
    <cellStyle name="SAPBEXHLevel0X 2 2" xfId="4081"/>
    <cellStyle name="SAPBEXHLevel0X 2 2 2" xfId="4082"/>
    <cellStyle name="SAPBEXHLevel0X 2 3" xfId="4083"/>
    <cellStyle name="SAPBEXHLevel0X 2 3 2" xfId="4084"/>
    <cellStyle name="SAPBEXHLevel0X 2 4" xfId="4085"/>
    <cellStyle name="SAPBEXHLevel0X 2 4 2" xfId="4086"/>
    <cellStyle name="SAPBEXHLevel0X 2 5" xfId="4087"/>
    <cellStyle name="SAPBEXHLevel0X 2 5 2" xfId="4088"/>
    <cellStyle name="SAPBEXHLevel0X 2 6" xfId="4089"/>
    <cellStyle name="SAPBEXHLevel0X 2 6 2" xfId="4090"/>
    <cellStyle name="SAPBEXHLevel0X 2 7" xfId="4091"/>
    <cellStyle name="SAPBEXHLevel0X 2 7 2" xfId="4092"/>
    <cellStyle name="SAPBEXHLevel0X 2 8" xfId="4093"/>
    <cellStyle name="SAPBEXHLevel0X 2 8 2" xfId="4094"/>
    <cellStyle name="SAPBEXHLevel0X 2 9" xfId="4095"/>
    <cellStyle name="SAPBEXHLevel0X 2 9 2" xfId="4096"/>
    <cellStyle name="SAPBEXHLevel0X 20" xfId="4097"/>
    <cellStyle name="SAPBEXHLevel0X 3" xfId="4098"/>
    <cellStyle name="SAPBEXHLevel0X 3 2" xfId="4099"/>
    <cellStyle name="SAPBEXHLevel0X 4" xfId="4100"/>
    <cellStyle name="SAPBEXHLevel0X 4 2" xfId="4101"/>
    <cellStyle name="SAPBEXHLevel0X 5" xfId="4102"/>
    <cellStyle name="SAPBEXHLevel0X 5 2" xfId="4103"/>
    <cellStyle name="SAPBEXHLevel0X 6" xfId="4104"/>
    <cellStyle name="SAPBEXHLevel0X 6 2" xfId="4105"/>
    <cellStyle name="SAPBEXHLevel0X 7" xfId="4106"/>
    <cellStyle name="SAPBEXHLevel0X 7 2" xfId="4107"/>
    <cellStyle name="SAPBEXHLevel0X 8" xfId="4108"/>
    <cellStyle name="SAPBEXHLevel0X 8 2" xfId="4109"/>
    <cellStyle name="SAPBEXHLevel0X 9" xfId="4110"/>
    <cellStyle name="SAPBEXHLevel0X 9 2" xfId="4111"/>
    <cellStyle name="SAPBEXHLevel0X_Критерии RAB" xfId="386"/>
    <cellStyle name="SAPBEXHLevel1" xfId="387"/>
    <cellStyle name="SAPBEXHLevel1 10" xfId="4112"/>
    <cellStyle name="SAPBEXHLevel1 10 2" xfId="4113"/>
    <cellStyle name="SAPBEXHLevel1 11" xfId="4114"/>
    <cellStyle name="SAPBEXHLevel1 11 2" xfId="4115"/>
    <cellStyle name="SAPBEXHLevel1 12" xfId="4116"/>
    <cellStyle name="SAPBEXHLevel1 12 2" xfId="4117"/>
    <cellStyle name="SAPBEXHLevel1 13" xfId="4118"/>
    <cellStyle name="SAPBEXHLevel1 13 2" xfId="4119"/>
    <cellStyle name="SAPBEXHLevel1 14" xfId="4120"/>
    <cellStyle name="SAPBEXHLevel1 14 2" xfId="4121"/>
    <cellStyle name="SAPBEXHLevel1 15" xfId="4122"/>
    <cellStyle name="SAPBEXHLevel1 15 2" xfId="4123"/>
    <cellStyle name="SAPBEXHLevel1 16" xfId="4124"/>
    <cellStyle name="SAPBEXHLevel1 16 2" xfId="4125"/>
    <cellStyle name="SAPBEXHLevel1 17" xfId="4126"/>
    <cellStyle name="SAPBEXHLevel1 17 2" xfId="4127"/>
    <cellStyle name="SAPBEXHLevel1 18" xfId="4128"/>
    <cellStyle name="SAPBEXHLevel1 18 2" xfId="4129"/>
    <cellStyle name="SAPBEXHLevel1 19" xfId="4130"/>
    <cellStyle name="SAPBEXHLevel1 19 2" xfId="4131"/>
    <cellStyle name="SAPBEXHLevel1 2" xfId="388"/>
    <cellStyle name="SAPBEXHLevel1 2 10" xfId="4132"/>
    <cellStyle name="SAPBEXHLevel1 2 10 2" xfId="4133"/>
    <cellStyle name="SAPBEXHLevel1 2 11" xfId="4134"/>
    <cellStyle name="SAPBEXHLevel1 2 11 2" xfId="4135"/>
    <cellStyle name="SAPBEXHLevel1 2 12" xfId="4136"/>
    <cellStyle name="SAPBEXHLevel1 2 12 2" xfId="4137"/>
    <cellStyle name="SAPBEXHLevel1 2 13" xfId="4138"/>
    <cellStyle name="SAPBEXHLevel1 2 13 2" xfId="4139"/>
    <cellStyle name="SAPBEXHLevel1 2 14" xfId="4140"/>
    <cellStyle name="SAPBEXHLevel1 2 14 2" xfId="4141"/>
    <cellStyle name="SAPBEXHLevel1 2 15" xfId="4142"/>
    <cellStyle name="SAPBEXHLevel1 2 15 2" xfId="4143"/>
    <cellStyle name="SAPBEXHLevel1 2 16" xfId="4144"/>
    <cellStyle name="SAPBEXHLevel1 2 16 2" xfId="4145"/>
    <cellStyle name="SAPBEXHLevel1 2 17" xfId="4146"/>
    <cellStyle name="SAPBEXHLevel1 2 17 2" xfId="4147"/>
    <cellStyle name="SAPBEXHLevel1 2 18" xfId="4148"/>
    <cellStyle name="SAPBEXHLevel1 2 18 2" xfId="4149"/>
    <cellStyle name="SAPBEXHLevel1 2 2" xfId="4150"/>
    <cellStyle name="SAPBEXHLevel1 2 2 2" xfId="4151"/>
    <cellStyle name="SAPBEXHLevel1 2 3" xfId="4152"/>
    <cellStyle name="SAPBEXHLevel1 2 3 2" xfId="4153"/>
    <cellStyle name="SAPBEXHLevel1 2 4" xfId="4154"/>
    <cellStyle name="SAPBEXHLevel1 2 4 2" xfId="4155"/>
    <cellStyle name="SAPBEXHLevel1 2 5" xfId="4156"/>
    <cellStyle name="SAPBEXHLevel1 2 5 2" xfId="4157"/>
    <cellStyle name="SAPBEXHLevel1 2 6" xfId="4158"/>
    <cellStyle name="SAPBEXHLevel1 2 6 2" xfId="4159"/>
    <cellStyle name="SAPBEXHLevel1 2 7" xfId="4160"/>
    <cellStyle name="SAPBEXHLevel1 2 7 2" xfId="4161"/>
    <cellStyle name="SAPBEXHLevel1 2 8" xfId="4162"/>
    <cellStyle name="SAPBEXHLevel1 2 8 2" xfId="4163"/>
    <cellStyle name="SAPBEXHLevel1 2 9" xfId="4164"/>
    <cellStyle name="SAPBEXHLevel1 2 9 2" xfId="4165"/>
    <cellStyle name="SAPBEXHLevel1 20" xfId="4166"/>
    <cellStyle name="SAPBEXHLevel1 3" xfId="4167"/>
    <cellStyle name="SAPBEXHLevel1 3 2" xfId="4168"/>
    <cellStyle name="SAPBEXHLevel1 4" xfId="4169"/>
    <cellStyle name="SAPBEXHLevel1 4 2" xfId="4170"/>
    <cellStyle name="SAPBEXHLevel1 5" xfId="4171"/>
    <cellStyle name="SAPBEXHLevel1 5 2" xfId="4172"/>
    <cellStyle name="SAPBEXHLevel1 6" xfId="4173"/>
    <cellStyle name="SAPBEXHLevel1 6 2" xfId="4174"/>
    <cellStyle name="SAPBEXHLevel1 7" xfId="4175"/>
    <cellStyle name="SAPBEXHLevel1 7 2" xfId="4176"/>
    <cellStyle name="SAPBEXHLevel1 8" xfId="4177"/>
    <cellStyle name="SAPBEXHLevel1 8 2" xfId="4178"/>
    <cellStyle name="SAPBEXHLevel1 9" xfId="4179"/>
    <cellStyle name="SAPBEXHLevel1 9 2" xfId="4180"/>
    <cellStyle name="SAPBEXHLevel1_Критерии RAB" xfId="389"/>
    <cellStyle name="SAPBEXHLevel1X" xfId="390"/>
    <cellStyle name="SAPBEXHLevel1X 10" xfId="4181"/>
    <cellStyle name="SAPBEXHLevel1X 10 2" xfId="4182"/>
    <cellStyle name="SAPBEXHLevel1X 11" xfId="4183"/>
    <cellStyle name="SAPBEXHLevel1X 11 2" xfId="4184"/>
    <cellStyle name="SAPBEXHLevel1X 12" xfId="4185"/>
    <cellStyle name="SAPBEXHLevel1X 12 2" xfId="4186"/>
    <cellStyle name="SAPBEXHLevel1X 13" xfId="4187"/>
    <cellStyle name="SAPBEXHLevel1X 13 2" xfId="4188"/>
    <cellStyle name="SAPBEXHLevel1X 14" xfId="4189"/>
    <cellStyle name="SAPBEXHLevel1X 14 2" xfId="4190"/>
    <cellStyle name="SAPBEXHLevel1X 15" xfId="4191"/>
    <cellStyle name="SAPBEXHLevel1X 15 2" xfId="4192"/>
    <cellStyle name="SAPBEXHLevel1X 16" xfId="4193"/>
    <cellStyle name="SAPBEXHLevel1X 16 2" xfId="4194"/>
    <cellStyle name="SAPBEXHLevel1X 17" xfId="4195"/>
    <cellStyle name="SAPBEXHLevel1X 17 2" xfId="4196"/>
    <cellStyle name="SAPBEXHLevel1X 18" xfId="4197"/>
    <cellStyle name="SAPBEXHLevel1X 18 2" xfId="4198"/>
    <cellStyle name="SAPBEXHLevel1X 19" xfId="4199"/>
    <cellStyle name="SAPBEXHLevel1X 19 2" xfId="4200"/>
    <cellStyle name="SAPBEXHLevel1X 2" xfId="391"/>
    <cellStyle name="SAPBEXHLevel1X 2 10" xfId="4201"/>
    <cellStyle name="SAPBEXHLevel1X 2 10 2" xfId="4202"/>
    <cellStyle name="SAPBEXHLevel1X 2 11" xfId="4203"/>
    <cellStyle name="SAPBEXHLevel1X 2 11 2" xfId="4204"/>
    <cellStyle name="SAPBEXHLevel1X 2 12" xfId="4205"/>
    <cellStyle name="SAPBEXHLevel1X 2 12 2" xfId="4206"/>
    <cellStyle name="SAPBEXHLevel1X 2 13" xfId="4207"/>
    <cellStyle name="SAPBEXHLevel1X 2 13 2" xfId="4208"/>
    <cellStyle name="SAPBEXHLevel1X 2 14" xfId="4209"/>
    <cellStyle name="SAPBEXHLevel1X 2 14 2" xfId="4210"/>
    <cellStyle name="SAPBEXHLevel1X 2 15" xfId="4211"/>
    <cellStyle name="SAPBEXHLevel1X 2 15 2" xfId="4212"/>
    <cellStyle name="SAPBEXHLevel1X 2 16" xfId="4213"/>
    <cellStyle name="SAPBEXHLevel1X 2 16 2" xfId="4214"/>
    <cellStyle name="SAPBEXHLevel1X 2 17" xfId="4215"/>
    <cellStyle name="SAPBEXHLevel1X 2 17 2" xfId="4216"/>
    <cellStyle name="SAPBEXHLevel1X 2 18" xfId="4217"/>
    <cellStyle name="SAPBEXHLevel1X 2 18 2" xfId="4218"/>
    <cellStyle name="SAPBEXHLevel1X 2 2" xfId="4219"/>
    <cellStyle name="SAPBEXHLevel1X 2 2 2" xfId="4220"/>
    <cellStyle name="SAPBEXHLevel1X 2 3" xfId="4221"/>
    <cellStyle name="SAPBEXHLevel1X 2 3 2" xfId="4222"/>
    <cellStyle name="SAPBEXHLevel1X 2 4" xfId="4223"/>
    <cellStyle name="SAPBEXHLevel1X 2 4 2" xfId="4224"/>
    <cellStyle name="SAPBEXHLevel1X 2 5" xfId="4225"/>
    <cellStyle name="SAPBEXHLevel1X 2 5 2" xfId="4226"/>
    <cellStyle name="SAPBEXHLevel1X 2 6" xfId="4227"/>
    <cellStyle name="SAPBEXHLevel1X 2 6 2" xfId="4228"/>
    <cellStyle name="SAPBEXHLevel1X 2 7" xfId="4229"/>
    <cellStyle name="SAPBEXHLevel1X 2 7 2" xfId="4230"/>
    <cellStyle name="SAPBEXHLevel1X 2 8" xfId="4231"/>
    <cellStyle name="SAPBEXHLevel1X 2 8 2" xfId="4232"/>
    <cellStyle name="SAPBEXHLevel1X 2 9" xfId="4233"/>
    <cellStyle name="SAPBEXHLevel1X 2 9 2" xfId="4234"/>
    <cellStyle name="SAPBEXHLevel1X 20" xfId="4235"/>
    <cellStyle name="SAPBEXHLevel1X 3" xfId="4236"/>
    <cellStyle name="SAPBEXHLevel1X 3 2" xfId="4237"/>
    <cellStyle name="SAPBEXHLevel1X 4" xfId="4238"/>
    <cellStyle name="SAPBEXHLevel1X 4 2" xfId="4239"/>
    <cellStyle name="SAPBEXHLevel1X 5" xfId="4240"/>
    <cellStyle name="SAPBEXHLevel1X 5 2" xfId="4241"/>
    <cellStyle name="SAPBEXHLevel1X 6" xfId="4242"/>
    <cellStyle name="SAPBEXHLevel1X 6 2" xfId="4243"/>
    <cellStyle name="SAPBEXHLevel1X 7" xfId="4244"/>
    <cellStyle name="SAPBEXHLevel1X 7 2" xfId="4245"/>
    <cellStyle name="SAPBEXHLevel1X 8" xfId="4246"/>
    <cellStyle name="SAPBEXHLevel1X 8 2" xfId="4247"/>
    <cellStyle name="SAPBEXHLevel1X 9" xfId="4248"/>
    <cellStyle name="SAPBEXHLevel1X 9 2" xfId="4249"/>
    <cellStyle name="SAPBEXHLevel1X_Критерии RAB" xfId="392"/>
    <cellStyle name="SAPBEXHLevel2" xfId="393"/>
    <cellStyle name="SAPBEXHLevel2 10" xfId="4250"/>
    <cellStyle name="SAPBEXHLevel2 10 2" xfId="4251"/>
    <cellStyle name="SAPBEXHLevel2 11" xfId="4252"/>
    <cellStyle name="SAPBEXHLevel2 11 2" xfId="4253"/>
    <cellStyle name="SAPBEXHLevel2 12" xfId="4254"/>
    <cellStyle name="SAPBEXHLevel2 12 2" xfId="4255"/>
    <cellStyle name="SAPBEXHLevel2 13" xfId="4256"/>
    <cellStyle name="SAPBEXHLevel2 13 2" xfId="4257"/>
    <cellStyle name="SAPBEXHLevel2 14" xfId="4258"/>
    <cellStyle name="SAPBEXHLevel2 14 2" xfId="4259"/>
    <cellStyle name="SAPBEXHLevel2 15" xfId="4260"/>
    <cellStyle name="SAPBEXHLevel2 15 2" xfId="4261"/>
    <cellStyle name="SAPBEXHLevel2 16" xfId="4262"/>
    <cellStyle name="SAPBEXHLevel2 16 2" xfId="4263"/>
    <cellStyle name="SAPBEXHLevel2 17" xfId="4264"/>
    <cellStyle name="SAPBEXHLevel2 17 2" xfId="4265"/>
    <cellStyle name="SAPBEXHLevel2 18" xfId="4266"/>
    <cellStyle name="SAPBEXHLevel2 18 2" xfId="4267"/>
    <cellStyle name="SAPBEXHLevel2 19" xfId="4268"/>
    <cellStyle name="SAPBEXHLevel2 19 2" xfId="4269"/>
    <cellStyle name="SAPBEXHLevel2 2" xfId="394"/>
    <cellStyle name="SAPBEXHLevel2 2 10" xfId="4270"/>
    <cellStyle name="SAPBEXHLevel2 2 10 2" xfId="4271"/>
    <cellStyle name="SAPBEXHLevel2 2 11" xfId="4272"/>
    <cellStyle name="SAPBEXHLevel2 2 11 2" xfId="4273"/>
    <cellStyle name="SAPBEXHLevel2 2 12" xfId="4274"/>
    <cellStyle name="SAPBEXHLevel2 2 12 2" xfId="4275"/>
    <cellStyle name="SAPBEXHLevel2 2 13" xfId="4276"/>
    <cellStyle name="SAPBEXHLevel2 2 13 2" xfId="4277"/>
    <cellStyle name="SAPBEXHLevel2 2 14" xfId="4278"/>
    <cellStyle name="SAPBEXHLevel2 2 14 2" xfId="4279"/>
    <cellStyle name="SAPBEXHLevel2 2 15" xfId="4280"/>
    <cellStyle name="SAPBEXHLevel2 2 15 2" xfId="4281"/>
    <cellStyle name="SAPBEXHLevel2 2 16" xfId="4282"/>
    <cellStyle name="SAPBEXHLevel2 2 16 2" xfId="4283"/>
    <cellStyle name="SAPBEXHLevel2 2 17" xfId="4284"/>
    <cellStyle name="SAPBEXHLevel2 2 17 2" xfId="4285"/>
    <cellStyle name="SAPBEXHLevel2 2 18" xfId="4286"/>
    <cellStyle name="SAPBEXHLevel2 2 18 2" xfId="4287"/>
    <cellStyle name="SAPBEXHLevel2 2 2" xfId="4288"/>
    <cellStyle name="SAPBEXHLevel2 2 2 2" xfId="4289"/>
    <cellStyle name="SAPBEXHLevel2 2 3" xfId="4290"/>
    <cellStyle name="SAPBEXHLevel2 2 3 2" xfId="4291"/>
    <cellStyle name="SAPBEXHLevel2 2 4" xfId="4292"/>
    <cellStyle name="SAPBEXHLevel2 2 4 2" xfId="4293"/>
    <cellStyle name="SAPBEXHLevel2 2 5" xfId="4294"/>
    <cellStyle name="SAPBEXHLevel2 2 5 2" xfId="4295"/>
    <cellStyle name="SAPBEXHLevel2 2 6" xfId="4296"/>
    <cellStyle name="SAPBEXHLevel2 2 6 2" xfId="4297"/>
    <cellStyle name="SAPBEXHLevel2 2 7" xfId="4298"/>
    <cellStyle name="SAPBEXHLevel2 2 7 2" xfId="4299"/>
    <cellStyle name="SAPBEXHLevel2 2 8" xfId="4300"/>
    <cellStyle name="SAPBEXHLevel2 2 8 2" xfId="4301"/>
    <cellStyle name="SAPBEXHLevel2 2 9" xfId="4302"/>
    <cellStyle name="SAPBEXHLevel2 2 9 2" xfId="4303"/>
    <cellStyle name="SAPBEXHLevel2 20" xfId="4304"/>
    <cellStyle name="SAPBEXHLevel2 3" xfId="4305"/>
    <cellStyle name="SAPBEXHLevel2 3 2" xfId="4306"/>
    <cellStyle name="SAPBEXHLevel2 4" xfId="4307"/>
    <cellStyle name="SAPBEXHLevel2 4 2" xfId="4308"/>
    <cellStyle name="SAPBEXHLevel2 5" xfId="4309"/>
    <cellStyle name="SAPBEXHLevel2 5 2" xfId="4310"/>
    <cellStyle name="SAPBEXHLevel2 6" xfId="4311"/>
    <cellStyle name="SAPBEXHLevel2 6 2" xfId="4312"/>
    <cellStyle name="SAPBEXHLevel2 7" xfId="4313"/>
    <cellStyle name="SAPBEXHLevel2 7 2" xfId="4314"/>
    <cellStyle name="SAPBEXHLevel2 8" xfId="4315"/>
    <cellStyle name="SAPBEXHLevel2 8 2" xfId="4316"/>
    <cellStyle name="SAPBEXHLevel2 9" xfId="4317"/>
    <cellStyle name="SAPBEXHLevel2 9 2" xfId="4318"/>
    <cellStyle name="SAPBEXHLevel2_Критерии RAB" xfId="395"/>
    <cellStyle name="SAPBEXHLevel2X" xfId="396"/>
    <cellStyle name="SAPBEXHLevel2X 10" xfId="4319"/>
    <cellStyle name="SAPBEXHLevel2X 10 2" xfId="4320"/>
    <cellStyle name="SAPBEXHLevel2X 11" xfId="4321"/>
    <cellStyle name="SAPBEXHLevel2X 11 2" xfId="4322"/>
    <cellStyle name="SAPBEXHLevel2X 12" xfId="4323"/>
    <cellStyle name="SAPBEXHLevel2X 12 2" xfId="4324"/>
    <cellStyle name="SAPBEXHLevel2X 13" xfId="4325"/>
    <cellStyle name="SAPBEXHLevel2X 13 2" xfId="4326"/>
    <cellStyle name="SAPBEXHLevel2X 14" xfId="4327"/>
    <cellStyle name="SAPBEXHLevel2X 14 2" xfId="4328"/>
    <cellStyle name="SAPBEXHLevel2X 15" xfId="4329"/>
    <cellStyle name="SAPBEXHLevel2X 15 2" xfId="4330"/>
    <cellStyle name="SAPBEXHLevel2X 16" xfId="4331"/>
    <cellStyle name="SAPBEXHLevel2X 16 2" xfId="4332"/>
    <cellStyle name="SAPBEXHLevel2X 17" xfId="4333"/>
    <cellStyle name="SAPBEXHLevel2X 17 2" xfId="4334"/>
    <cellStyle name="SAPBEXHLevel2X 18" xfId="4335"/>
    <cellStyle name="SAPBEXHLevel2X 18 2" xfId="4336"/>
    <cellStyle name="SAPBEXHLevel2X 19" xfId="4337"/>
    <cellStyle name="SAPBEXHLevel2X 19 2" xfId="4338"/>
    <cellStyle name="SAPBEXHLevel2X 2" xfId="397"/>
    <cellStyle name="SAPBEXHLevel2X 2 10" xfId="4339"/>
    <cellStyle name="SAPBEXHLevel2X 2 10 2" xfId="4340"/>
    <cellStyle name="SAPBEXHLevel2X 2 11" xfId="4341"/>
    <cellStyle name="SAPBEXHLevel2X 2 11 2" xfId="4342"/>
    <cellStyle name="SAPBEXHLevel2X 2 12" xfId="4343"/>
    <cellStyle name="SAPBEXHLevel2X 2 12 2" xfId="4344"/>
    <cellStyle name="SAPBEXHLevel2X 2 13" xfId="4345"/>
    <cellStyle name="SAPBEXHLevel2X 2 13 2" xfId="4346"/>
    <cellStyle name="SAPBEXHLevel2X 2 14" xfId="4347"/>
    <cellStyle name="SAPBEXHLevel2X 2 14 2" xfId="4348"/>
    <cellStyle name="SAPBEXHLevel2X 2 15" xfId="4349"/>
    <cellStyle name="SAPBEXHLevel2X 2 15 2" xfId="4350"/>
    <cellStyle name="SAPBEXHLevel2X 2 16" xfId="4351"/>
    <cellStyle name="SAPBEXHLevel2X 2 16 2" xfId="4352"/>
    <cellStyle name="SAPBEXHLevel2X 2 17" xfId="4353"/>
    <cellStyle name="SAPBEXHLevel2X 2 17 2" xfId="4354"/>
    <cellStyle name="SAPBEXHLevel2X 2 18" xfId="4355"/>
    <cellStyle name="SAPBEXHLevel2X 2 18 2" xfId="4356"/>
    <cellStyle name="SAPBEXHLevel2X 2 2" xfId="4357"/>
    <cellStyle name="SAPBEXHLevel2X 2 2 2" xfId="4358"/>
    <cellStyle name="SAPBEXHLevel2X 2 3" xfId="4359"/>
    <cellStyle name="SAPBEXHLevel2X 2 3 2" xfId="4360"/>
    <cellStyle name="SAPBEXHLevel2X 2 4" xfId="4361"/>
    <cellStyle name="SAPBEXHLevel2X 2 4 2" xfId="4362"/>
    <cellStyle name="SAPBEXHLevel2X 2 5" xfId="4363"/>
    <cellStyle name="SAPBEXHLevel2X 2 5 2" xfId="4364"/>
    <cellStyle name="SAPBEXHLevel2X 2 6" xfId="4365"/>
    <cellStyle name="SAPBEXHLevel2X 2 6 2" xfId="4366"/>
    <cellStyle name="SAPBEXHLevel2X 2 7" xfId="4367"/>
    <cellStyle name="SAPBEXHLevel2X 2 7 2" xfId="4368"/>
    <cellStyle name="SAPBEXHLevel2X 2 8" xfId="4369"/>
    <cellStyle name="SAPBEXHLevel2X 2 8 2" xfId="4370"/>
    <cellStyle name="SAPBEXHLevel2X 2 9" xfId="4371"/>
    <cellStyle name="SAPBEXHLevel2X 2 9 2" xfId="4372"/>
    <cellStyle name="SAPBEXHLevel2X 20" xfId="4373"/>
    <cellStyle name="SAPBEXHLevel2X 3" xfId="4374"/>
    <cellStyle name="SAPBEXHLevel2X 3 2" xfId="4375"/>
    <cellStyle name="SAPBEXHLevel2X 4" xfId="4376"/>
    <cellStyle name="SAPBEXHLevel2X 4 2" xfId="4377"/>
    <cellStyle name="SAPBEXHLevel2X 5" xfId="4378"/>
    <cellStyle name="SAPBEXHLevel2X 5 2" xfId="4379"/>
    <cellStyle name="SAPBEXHLevel2X 6" xfId="4380"/>
    <cellStyle name="SAPBEXHLevel2X 6 2" xfId="4381"/>
    <cellStyle name="SAPBEXHLevel2X 7" xfId="4382"/>
    <cellStyle name="SAPBEXHLevel2X 7 2" xfId="4383"/>
    <cellStyle name="SAPBEXHLevel2X 8" xfId="4384"/>
    <cellStyle name="SAPBEXHLevel2X 8 2" xfId="4385"/>
    <cellStyle name="SAPBEXHLevel2X 9" xfId="4386"/>
    <cellStyle name="SAPBEXHLevel2X 9 2" xfId="4387"/>
    <cellStyle name="SAPBEXHLevel2X_Критерии RAB" xfId="398"/>
    <cellStyle name="SAPBEXHLevel3" xfId="399"/>
    <cellStyle name="SAPBEXHLevel3 10" xfId="4388"/>
    <cellStyle name="SAPBEXHLevel3 10 2" xfId="4389"/>
    <cellStyle name="SAPBEXHLevel3 11" xfId="4390"/>
    <cellStyle name="SAPBEXHLevel3 11 2" xfId="4391"/>
    <cellStyle name="SAPBEXHLevel3 12" xfId="4392"/>
    <cellStyle name="SAPBEXHLevel3 12 2" xfId="4393"/>
    <cellStyle name="SAPBEXHLevel3 13" xfId="4394"/>
    <cellStyle name="SAPBEXHLevel3 13 2" xfId="4395"/>
    <cellStyle name="SAPBEXHLevel3 14" xfId="4396"/>
    <cellStyle name="SAPBEXHLevel3 14 2" xfId="4397"/>
    <cellStyle name="SAPBEXHLevel3 15" xfId="4398"/>
    <cellStyle name="SAPBEXHLevel3 15 2" xfId="4399"/>
    <cellStyle name="SAPBEXHLevel3 16" xfId="4400"/>
    <cellStyle name="SAPBEXHLevel3 16 2" xfId="4401"/>
    <cellStyle name="SAPBEXHLevel3 17" xfId="4402"/>
    <cellStyle name="SAPBEXHLevel3 17 2" xfId="4403"/>
    <cellStyle name="SAPBEXHLevel3 18" xfId="4404"/>
    <cellStyle name="SAPBEXHLevel3 18 2" xfId="4405"/>
    <cellStyle name="SAPBEXHLevel3 19" xfId="4406"/>
    <cellStyle name="SAPBEXHLevel3 19 2" xfId="4407"/>
    <cellStyle name="SAPBEXHLevel3 2" xfId="400"/>
    <cellStyle name="SAPBEXHLevel3 2 10" xfId="4408"/>
    <cellStyle name="SAPBEXHLevel3 2 10 2" xfId="4409"/>
    <cellStyle name="SAPBEXHLevel3 2 11" xfId="4410"/>
    <cellStyle name="SAPBEXHLevel3 2 11 2" xfId="4411"/>
    <cellStyle name="SAPBEXHLevel3 2 12" xfId="4412"/>
    <cellStyle name="SAPBEXHLevel3 2 12 2" xfId="4413"/>
    <cellStyle name="SAPBEXHLevel3 2 13" xfId="4414"/>
    <cellStyle name="SAPBEXHLevel3 2 13 2" xfId="4415"/>
    <cellStyle name="SAPBEXHLevel3 2 14" xfId="4416"/>
    <cellStyle name="SAPBEXHLevel3 2 14 2" xfId="4417"/>
    <cellStyle name="SAPBEXHLevel3 2 15" xfId="4418"/>
    <cellStyle name="SAPBEXHLevel3 2 15 2" xfId="4419"/>
    <cellStyle name="SAPBEXHLevel3 2 16" xfId="4420"/>
    <cellStyle name="SAPBEXHLevel3 2 16 2" xfId="4421"/>
    <cellStyle name="SAPBEXHLevel3 2 17" xfId="4422"/>
    <cellStyle name="SAPBEXHLevel3 2 17 2" xfId="4423"/>
    <cellStyle name="SAPBEXHLevel3 2 18" xfId="4424"/>
    <cellStyle name="SAPBEXHLevel3 2 18 2" xfId="4425"/>
    <cellStyle name="SAPBEXHLevel3 2 2" xfId="4426"/>
    <cellStyle name="SAPBEXHLevel3 2 2 2" xfId="4427"/>
    <cellStyle name="SAPBEXHLevel3 2 3" xfId="4428"/>
    <cellStyle name="SAPBEXHLevel3 2 3 2" xfId="4429"/>
    <cellStyle name="SAPBEXHLevel3 2 4" xfId="4430"/>
    <cellStyle name="SAPBEXHLevel3 2 4 2" xfId="4431"/>
    <cellStyle name="SAPBEXHLevel3 2 5" xfId="4432"/>
    <cellStyle name="SAPBEXHLevel3 2 5 2" xfId="4433"/>
    <cellStyle name="SAPBEXHLevel3 2 6" xfId="4434"/>
    <cellStyle name="SAPBEXHLevel3 2 6 2" xfId="4435"/>
    <cellStyle name="SAPBEXHLevel3 2 7" xfId="4436"/>
    <cellStyle name="SAPBEXHLevel3 2 7 2" xfId="4437"/>
    <cellStyle name="SAPBEXHLevel3 2 8" xfId="4438"/>
    <cellStyle name="SAPBEXHLevel3 2 8 2" xfId="4439"/>
    <cellStyle name="SAPBEXHLevel3 2 9" xfId="4440"/>
    <cellStyle name="SAPBEXHLevel3 2 9 2" xfId="4441"/>
    <cellStyle name="SAPBEXHLevel3 20" xfId="4442"/>
    <cellStyle name="SAPBEXHLevel3 3" xfId="4443"/>
    <cellStyle name="SAPBEXHLevel3 3 2" xfId="4444"/>
    <cellStyle name="SAPBEXHLevel3 4" xfId="4445"/>
    <cellStyle name="SAPBEXHLevel3 4 2" xfId="4446"/>
    <cellStyle name="SAPBEXHLevel3 5" xfId="4447"/>
    <cellStyle name="SAPBEXHLevel3 5 2" xfId="4448"/>
    <cellStyle name="SAPBEXHLevel3 6" xfId="4449"/>
    <cellStyle name="SAPBEXHLevel3 6 2" xfId="4450"/>
    <cellStyle name="SAPBEXHLevel3 7" xfId="4451"/>
    <cellStyle name="SAPBEXHLevel3 7 2" xfId="4452"/>
    <cellStyle name="SAPBEXHLevel3 8" xfId="4453"/>
    <cellStyle name="SAPBEXHLevel3 8 2" xfId="4454"/>
    <cellStyle name="SAPBEXHLevel3 9" xfId="4455"/>
    <cellStyle name="SAPBEXHLevel3 9 2" xfId="4456"/>
    <cellStyle name="SAPBEXHLevel3_Критерии RAB" xfId="401"/>
    <cellStyle name="SAPBEXHLevel3X" xfId="402"/>
    <cellStyle name="SAPBEXHLevel3X 10" xfId="4457"/>
    <cellStyle name="SAPBEXHLevel3X 10 2" xfId="4458"/>
    <cellStyle name="SAPBEXHLevel3X 11" xfId="4459"/>
    <cellStyle name="SAPBEXHLevel3X 11 2" xfId="4460"/>
    <cellStyle name="SAPBEXHLevel3X 12" xfId="4461"/>
    <cellStyle name="SAPBEXHLevel3X 12 2" xfId="4462"/>
    <cellStyle name="SAPBEXHLevel3X 13" xfId="4463"/>
    <cellStyle name="SAPBEXHLevel3X 13 2" xfId="4464"/>
    <cellStyle name="SAPBEXHLevel3X 14" xfId="4465"/>
    <cellStyle name="SAPBEXHLevel3X 14 2" xfId="4466"/>
    <cellStyle name="SAPBEXHLevel3X 15" xfId="4467"/>
    <cellStyle name="SAPBEXHLevel3X 15 2" xfId="4468"/>
    <cellStyle name="SAPBEXHLevel3X 16" xfId="4469"/>
    <cellStyle name="SAPBEXHLevel3X 16 2" xfId="4470"/>
    <cellStyle name="SAPBEXHLevel3X 17" xfId="4471"/>
    <cellStyle name="SAPBEXHLevel3X 17 2" xfId="4472"/>
    <cellStyle name="SAPBEXHLevel3X 18" xfId="4473"/>
    <cellStyle name="SAPBEXHLevel3X 18 2" xfId="4474"/>
    <cellStyle name="SAPBEXHLevel3X 19" xfId="4475"/>
    <cellStyle name="SAPBEXHLevel3X 19 2" xfId="4476"/>
    <cellStyle name="SAPBEXHLevel3X 2" xfId="403"/>
    <cellStyle name="SAPBEXHLevel3X 2 10" xfId="4477"/>
    <cellStyle name="SAPBEXHLevel3X 2 10 2" xfId="4478"/>
    <cellStyle name="SAPBEXHLevel3X 2 11" xfId="4479"/>
    <cellStyle name="SAPBEXHLevel3X 2 11 2" xfId="4480"/>
    <cellStyle name="SAPBEXHLevel3X 2 12" xfId="4481"/>
    <cellStyle name="SAPBEXHLevel3X 2 12 2" xfId="4482"/>
    <cellStyle name="SAPBEXHLevel3X 2 13" xfId="4483"/>
    <cellStyle name="SAPBEXHLevel3X 2 13 2" xfId="4484"/>
    <cellStyle name="SAPBEXHLevel3X 2 14" xfId="4485"/>
    <cellStyle name="SAPBEXHLevel3X 2 14 2" xfId="4486"/>
    <cellStyle name="SAPBEXHLevel3X 2 15" xfId="4487"/>
    <cellStyle name="SAPBEXHLevel3X 2 15 2" xfId="4488"/>
    <cellStyle name="SAPBEXHLevel3X 2 16" xfId="4489"/>
    <cellStyle name="SAPBEXHLevel3X 2 16 2" xfId="4490"/>
    <cellStyle name="SAPBEXHLevel3X 2 17" xfId="4491"/>
    <cellStyle name="SAPBEXHLevel3X 2 17 2" xfId="4492"/>
    <cellStyle name="SAPBEXHLevel3X 2 18" xfId="4493"/>
    <cellStyle name="SAPBEXHLevel3X 2 18 2" xfId="4494"/>
    <cellStyle name="SAPBEXHLevel3X 2 2" xfId="4495"/>
    <cellStyle name="SAPBEXHLevel3X 2 2 2" xfId="4496"/>
    <cellStyle name="SAPBEXHLevel3X 2 3" xfId="4497"/>
    <cellStyle name="SAPBEXHLevel3X 2 3 2" xfId="4498"/>
    <cellStyle name="SAPBEXHLevel3X 2 4" xfId="4499"/>
    <cellStyle name="SAPBEXHLevel3X 2 4 2" xfId="4500"/>
    <cellStyle name="SAPBEXHLevel3X 2 5" xfId="4501"/>
    <cellStyle name="SAPBEXHLevel3X 2 5 2" xfId="4502"/>
    <cellStyle name="SAPBEXHLevel3X 2 6" xfId="4503"/>
    <cellStyle name="SAPBEXHLevel3X 2 6 2" xfId="4504"/>
    <cellStyle name="SAPBEXHLevel3X 2 7" xfId="4505"/>
    <cellStyle name="SAPBEXHLevel3X 2 7 2" xfId="4506"/>
    <cellStyle name="SAPBEXHLevel3X 2 8" xfId="4507"/>
    <cellStyle name="SAPBEXHLevel3X 2 8 2" xfId="4508"/>
    <cellStyle name="SAPBEXHLevel3X 2 9" xfId="4509"/>
    <cellStyle name="SAPBEXHLevel3X 2 9 2" xfId="4510"/>
    <cellStyle name="SAPBEXHLevel3X 20" xfId="4511"/>
    <cellStyle name="SAPBEXHLevel3X 3" xfId="4512"/>
    <cellStyle name="SAPBEXHLevel3X 3 2" xfId="4513"/>
    <cellStyle name="SAPBEXHLevel3X 4" xfId="4514"/>
    <cellStyle name="SAPBEXHLevel3X 4 2" xfId="4515"/>
    <cellStyle name="SAPBEXHLevel3X 5" xfId="4516"/>
    <cellStyle name="SAPBEXHLevel3X 5 2" xfId="4517"/>
    <cellStyle name="SAPBEXHLevel3X 6" xfId="4518"/>
    <cellStyle name="SAPBEXHLevel3X 6 2" xfId="4519"/>
    <cellStyle name="SAPBEXHLevel3X 7" xfId="4520"/>
    <cellStyle name="SAPBEXHLevel3X 7 2" xfId="4521"/>
    <cellStyle name="SAPBEXHLevel3X 8" xfId="4522"/>
    <cellStyle name="SAPBEXHLevel3X 8 2" xfId="4523"/>
    <cellStyle name="SAPBEXHLevel3X 9" xfId="4524"/>
    <cellStyle name="SAPBEXHLevel3X 9 2" xfId="4525"/>
    <cellStyle name="SAPBEXHLevel3X_Критерии RAB" xfId="404"/>
    <cellStyle name="SAPBEXinputData" xfId="405"/>
    <cellStyle name="SAPBEXinputData 10" xfId="4526"/>
    <cellStyle name="SAPBEXinputData 10 2" xfId="4527"/>
    <cellStyle name="SAPBEXinputData 11" xfId="4528"/>
    <cellStyle name="SAPBEXinputData 11 2" xfId="4529"/>
    <cellStyle name="SAPBEXinputData 12" xfId="4530"/>
    <cellStyle name="SAPBEXinputData 12 2" xfId="4531"/>
    <cellStyle name="SAPBEXinputData 13" xfId="4532"/>
    <cellStyle name="SAPBEXinputData 13 2" xfId="4533"/>
    <cellStyle name="SAPBEXinputData 14" xfId="4534"/>
    <cellStyle name="SAPBEXinputData 14 2" xfId="4535"/>
    <cellStyle name="SAPBEXinputData 15" xfId="4536"/>
    <cellStyle name="SAPBEXinputData 15 2" xfId="4537"/>
    <cellStyle name="SAPBEXinputData 16" xfId="4538"/>
    <cellStyle name="SAPBEXinputData 16 2" xfId="4539"/>
    <cellStyle name="SAPBEXinputData 17" xfId="4540"/>
    <cellStyle name="SAPBEXinputData 2" xfId="406"/>
    <cellStyle name="SAPBEXinputData 2 10" xfId="4541"/>
    <cellStyle name="SAPBEXinputData 2 10 2" xfId="4542"/>
    <cellStyle name="SAPBEXinputData 2 11" xfId="4543"/>
    <cellStyle name="SAPBEXinputData 2 11 2" xfId="4544"/>
    <cellStyle name="SAPBEXinputData 2 12" xfId="4545"/>
    <cellStyle name="SAPBEXinputData 2 12 2" xfId="4546"/>
    <cellStyle name="SAPBEXinputData 2 13" xfId="4547"/>
    <cellStyle name="SAPBEXinputData 2 13 2" xfId="4548"/>
    <cellStyle name="SAPBEXinputData 2 14" xfId="4549"/>
    <cellStyle name="SAPBEXinputData 2 2" xfId="4550"/>
    <cellStyle name="SAPBEXinputData 2 2 2" xfId="4551"/>
    <cellStyle name="SAPBEXinputData 2 3" xfId="4552"/>
    <cellStyle name="SAPBEXinputData 2 3 2" xfId="4553"/>
    <cellStyle name="SAPBEXinputData 2 4" xfId="4554"/>
    <cellStyle name="SAPBEXinputData 2 4 2" xfId="4555"/>
    <cellStyle name="SAPBEXinputData 2 5" xfId="4556"/>
    <cellStyle name="SAPBEXinputData 2 5 2" xfId="4557"/>
    <cellStyle name="SAPBEXinputData 2 6" xfId="4558"/>
    <cellStyle name="SAPBEXinputData 2 6 2" xfId="4559"/>
    <cellStyle name="SAPBEXinputData 2 7" xfId="4560"/>
    <cellStyle name="SAPBEXinputData 2 7 2" xfId="4561"/>
    <cellStyle name="SAPBEXinputData 2 8" xfId="4562"/>
    <cellStyle name="SAPBEXinputData 2 8 2" xfId="4563"/>
    <cellStyle name="SAPBEXinputData 2 9" xfId="4564"/>
    <cellStyle name="SAPBEXinputData 2 9 2" xfId="4565"/>
    <cellStyle name="SAPBEXinputData 3" xfId="4566"/>
    <cellStyle name="SAPBEXinputData 4" xfId="4567"/>
    <cellStyle name="SAPBEXinputData 5" xfId="4568"/>
    <cellStyle name="SAPBEXinputData 5 2" xfId="4569"/>
    <cellStyle name="SAPBEXinputData 6" xfId="4570"/>
    <cellStyle name="SAPBEXinputData 6 2" xfId="4571"/>
    <cellStyle name="SAPBEXinputData 7" xfId="4572"/>
    <cellStyle name="SAPBEXinputData 7 2" xfId="4573"/>
    <cellStyle name="SAPBEXinputData 8" xfId="4574"/>
    <cellStyle name="SAPBEXinputData 8 2" xfId="4575"/>
    <cellStyle name="SAPBEXinputData 9" xfId="4576"/>
    <cellStyle name="SAPBEXinputData 9 2" xfId="4577"/>
    <cellStyle name="SAPBEXItemHeader" xfId="4578"/>
    <cellStyle name="SAPBEXItemHeader 10" xfId="4579"/>
    <cellStyle name="SAPBEXItemHeader 10 2" xfId="4580"/>
    <cellStyle name="SAPBEXItemHeader 11" xfId="4581"/>
    <cellStyle name="SAPBEXItemHeader 11 2" xfId="4582"/>
    <cellStyle name="SAPBEXItemHeader 12" xfId="4583"/>
    <cellStyle name="SAPBEXItemHeader 12 2" xfId="4584"/>
    <cellStyle name="SAPBEXItemHeader 13" xfId="4585"/>
    <cellStyle name="SAPBEXItemHeader 13 2" xfId="4586"/>
    <cellStyle name="SAPBEXItemHeader 14" xfId="4587"/>
    <cellStyle name="SAPBEXItemHeader 14 2" xfId="4588"/>
    <cellStyle name="SAPBEXItemHeader 15" xfId="4589"/>
    <cellStyle name="SAPBEXItemHeader 15 2" xfId="4590"/>
    <cellStyle name="SAPBEXItemHeader 16" xfId="4591"/>
    <cellStyle name="SAPBEXItemHeader 16 2" xfId="4592"/>
    <cellStyle name="SAPBEXItemHeader 17" xfId="4593"/>
    <cellStyle name="SAPBEXItemHeader 17 2" xfId="4594"/>
    <cellStyle name="SAPBEXItemHeader 18" xfId="4595"/>
    <cellStyle name="SAPBEXItemHeader 18 2" xfId="4596"/>
    <cellStyle name="SAPBEXItemHeader 2" xfId="4597"/>
    <cellStyle name="SAPBEXItemHeader 2 2" xfId="4598"/>
    <cellStyle name="SAPBEXItemHeader 3" xfId="4599"/>
    <cellStyle name="SAPBEXItemHeader 3 2" xfId="4600"/>
    <cellStyle name="SAPBEXItemHeader 4" xfId="4601"/>
    <cellStyle name="SAPBEXItemHeader 4 2" xfId="4602"/>
    <cellStyle name="SAPBEXItemHeader 5" xfId="4603"/>
    <cellStyle name="SAPBEXItemHeader 5 2" xfId="4604"/>
    <cellStyle name="SAPBEXItemHeader 6" xfId="4605"/>
    <cellStyle name="SAPBEXItemHeader 6 2" xfId="4606"/>
    <cellStyle name="SAPBEXItemHeader 7" xfId="4607"/>
    <cellStyle name="SAPBEXItemHeader 7 2" xfId="4608"/>
    <cellStyle name="SAPBEXItemHeader 8" xfId="4609"/>
    <cellStyle name="SAPBEXItemHeader 8 2" xfId="4610"/>
    <cellStyle name="SAPBEXItemHeader 9" xfId="4611"/>
    <cellStyle name="SAPBEXItemHeader 9 2" xfId="4612"/>
    <cellStyle name="SAPBEXresData" xfId="407"/>
    <cellStyle name="SAPBEXresData 10" xfId="4613"/>
    <cellStyle name="SAPBEXresData 10 2" xfId="4614"/>
    <cellStyle name="SAPBEXresData 11" xfId="4615"/>
    <cellStyle name="SAPBEXresData 11 2" xfId="4616"/>
    <cellStyle name="SAPBEXresData 12" xfId="4617"/>
    <cellStyle name="SAPBEXresData 12 2" xfId="4618"/>
    <cellStyle name="SAPBEXresData 13" xfId="4619"/>
    <cellStyle name="SAPBEXresData 13 2" xfId="4620"/>
    <cellStyle name="SAPBEXresData 14" xfId="4621"/>
    <cellStyle name="SAPBEXresData 14 2" xfId="4622"/>
    <cellStyle name="SAPBEXresData 15" xfId="4623"/>
    <cellStyle name="SAPBEXresData 15 2" xfId="4624"/>
    <cellStyle name="SAPBEXresData 16" xfId="4625"/>
    <cellStyle name="SAPBEXresData 16 2" xfId="4626"/>
    <cellStyle name="SAPBEXresData 17" xfId="4627"/>
    <cellStyle name="SAPBEXresData 17 2" xfId="4628"/>
    <cellStyle name="SAPBEXresData 18" xfId="4629"/>
    <cellStyle name="SAPBEXresData 18 2" xfId="4630"/>
    <cellStyle name="SAPBEXresData 19" xfId="4631"/>
    <cellStyle name="SAPBEXresData 2" xfId="4632"/>
    <cellStyle name="SAPBEXresData 2 2" xfId="4633"/>
    <cellStyle name="SAPBEXresData 3" xfId="4634"/>
    <cellStyle name="SAPBEXresData 3 2" xfId="4635"/>
    <cellStyle name="SAPBEXresData 4" xfId="4636"/>
    <cellStyle name="SAPBEXresData 4 2" xfId="4637"/>
    <cellStyle name="SAPBEXresData 5" xfId="4638"/>
    <cellStyle name="SAPBEXresData 5 2" xfId="4639"/>
    <cellStyle name="SAPBEXresData 6" xfId="4640"/>
    <cellStyle name="SAPBEXresData 6 2" xfId="4641"/>
    <cellStyle name="SAPBEXresData 7" xfId="4642"/>
    <cellStyle name="SAPBEXresData 7 2" xfId="4643"/>
    <cellStyle name="SAPBEXresData 8" xfId="4644"/>
    <cellStyle name="SAPBEXresData 8 2" xfId="4645"/>
    <cellStyle name="SAPBEXresData 9" xfId="4646"/>
    <cellStyle name="SAPBEXresData 9 2" xfId="4647"/>
    <cellStyle name="SAPBEXresDataEmph" xfId="408"/>
    <cellStyle name="SAPBEXresDataEmph 10" xfId="4648"/>
    <cellStyle name="SAPBEXresDataEmph 10 2" xfId="4649"/>
    <cellStyle name="SAPBEXresDataEmph 11" xfId="4650"/>
    <cellStyle name="SAPBEXresDataEmph 11 2" xfId="4651"/>
    <cellStyle name="SAPBEXresDataEmph 12" xfId="4652"/>
    <cellStyle name="SAPBEXresDataEmph 12 2" xfId="4653"/>
    <cellStyle name="SAPBEXresDataEmph 13" xfId="4654"/>
    <cellStyle name="SAPBEXresDataEmph 13 2" xfId="4655"/>
    <cellStyle name="SAPBEXresDataEmph 14" xfId="4656"/>
    <cellStyle name="SAPBEXresDataEmph 14 2" xfId="4657"/>
    <cellStyle name="SAPBEXresDataEmph 15" xfId="4658"/>
    <cellStyle name="SAPBEXresDataEmph 15 2" xfId="4659"/>
    <cellStyle name="SAPBEXresDataEmph 16" xfId="4660"/>
    <cellStyle name="SAPBEXresDataEmph 16 2" xfId="4661"/>
    <cellStyle name="SAPBEXresDataEmph 17" xfId="4662"/>
    <cellStyle name="SAPBEXresDataEmph 17 2" xfId="4663"/>
    <cellStyle name="SAPBEXresDataEmph 18" xfId="4664"/>
    <cellStyle name="SAPBEXresDataEmph 18 2" xfId="4665"/>
    <cellStyle name="SAPBEXresDataEmph 19" xfId="4666"/>
    <cellStyle name="SAPBEXresDataEmph 2" xfId="4667"/>
    <cellStyle name="SAPBEXresDataEmph 2 2" xfId="4668"/>
    <cellStyle name="SAPBEXresDataEmph 3" xfId="4669"/>
    <cellStyle name="SAPBEXresDataEmph 3 2" xfId="4670"/>
    <cellStyle name="SAPBEXresDataEmph 4" xfId="4671"/>
    <cellStyle name="SAPBEXresDataEmph 4 2" xfId="4672"/>
    <cellStyle name="SAPBEXresDataEmph 5" xfId="4673"/>
    <cellStyle name="SAPBEXresDataEmph 5 2" xfId="4674"/>
    <cellStyle name="SAPBEXresDataEmph 6" xfId="4675"/>
    <cellStyle name="SAPBEXresDataEmph 6 2" xfId="4676"/>
    <cellStyle name="SAPBEXresDataEmph 7" xfId="4677"/>
    <cellStyle name="SAPBEXresDataEmph 7 2" xfId="4678"/>
    <cellStyle name="SAPBEXresDataEmph 8" xfId="4679"/>
    <cellStyle name="SAPBEXresDataEmph 8 2" xfId="4680"/>
    <cellStyle name="SAPBEXresDataEmph 9" xfId="4681"/>
    <cellStyle name="SAPBEXresDataEmph 9 2" xfId="4682"/>
    <cellStyle name="SAPBEXresItem" xfId="409"/>
    <cellStyle name="SAPBEXresItem 10" xfId="4683"/>
    <cellStyle name="SAPBEXresItem 10 2" xfId="4684"/>
    <cellStyle name="SAPBEXresItem 11" xfId="4685"/>
    <cellStyle name="SAPBEXresItem 11 2" xfId="4686"/>
    <cellStyle name="SAPBEXresItem 12" xfId="4687"/>
    <cellStyle name="SAPBEXresItem 12 2" xfId="4688"/>
    <cellStyle name="SAPBEXresItem 13" xfId="4689"/>
    <cellStyle name="SAPBEXresItem 13 2" xfId="4690"/>
    <cellStyle name="SAPBEXresItem 14" xfId="4691"/>
    <cellStyle name="SAPBEXresItem 14 2" xfId="4692"/>
    <cellStyle name="SAPBEXresItem 15" xfId="4693"/>
    <cellStyle name="SAPBEXresItem 15 2" xfId="4694"/>
    <cellStyle name="SAPBEXresItem 16" xfId="4695"/>
    <cellStyle name="SAPBEXresItem 16 2" xfId="4696"/>
    <cellStyle name="SAPBEXresItem 17" xfId="4697"/>
    <cellStyle name="SAPBEXresItem 17 2" xfId="4698"/>
    <cellStyle name="SAPBEXresItem 18" xfId="4699"/>
    <cellStyle name="SAPBEXresItem 18 2" xfId="4700"/>
    <cellStyle name="SAPBEXresItem 19" xfId="4701"/>
    <cellStyle name="SAPBEXresItem 2" xfId="4702"/>
    <cellStyle name="SAPBEXresItem 2 2" xfId="4703"/>
    <cellStyle name="SAPBEXresItem 3" xfId="4704"/>
    <cellStyle name="SAPBEXresItem 3 2" xfId="4705"/>
    <cellStyle name="SAPBEXresItem 4" xfId="4706"/>
    <cellStyle name="SAPBEXresItem 4 2" xfId="4707"/>
    <cellStyle name="SAPBEXresItem 5" xfId="4708"/>
    <cellStyle name="SAPBEXresItem 5 2" xfId="4709"/>
    <cellStyle name="SAPBEXresItem 6" xfId="4710"/>
    <cellStyle name="SAPBEXresItem 6 2" xfId="4711"/>
    <cellStyle name="SAPBEXresItem 7" xfId="4712"/>
    <cellStyle name="SAPBEXresItem 7 2" xfId="4713"/>
    <cellStyle name="SAPBEXresItem 8" xfId="4714"/>
    <cellStyle name="SAPBEXresItem 8 2" xfId="4715"/>
    <cellStyle name="SAPBEXresItem 9" xfId="4716"/>
    <cellStyle name="SAPBEXresItem 9 2" xfId="4717"/>
    <cellStyle name="SAPBEXresItemX" xfId="410"/>
    <cellStyle name="SAPBEXresItemX 10" xfId="4718"/>
    <cellStyle name="SAPBEXresItemX 10 2" xfId="4719"/>
    <cellStyle name="SAPBEXresItemX 11" xfId="4720"/>
    <cellStyle name="SAPBEXresItemX 11 2" xfId="4721"/>
    <cellStyle name="SAPBEXresItemX 12" xfId="4722"/>
    <cellStyle name="SAPBEXresItemX 12 2" xfId="4723"/>
    <cellStyle name="SAPBEXresItemX 13" xfId="4724"/>
    <cellStyle name="SAPBEXresItemX 13 2" xfId="4725"/>
    <cellStyle name="SAPBEXresItemX 14" xfId="4726"/>
    <cellStyle name="SAPBEXresItemX 14 2" xfId="4727"/>
    <cellStyle name="SAPBEXresItemX 15" xfId="4728"/>
    <cellStyle name="SAPBEXresItemX 15 2" xfId="4729"/>
    <cellStyle name="SAPBEXresItemX 16" xfId="4730"/>
    <cellStyle name="SAPBEXresItemX 16 2" xfId="4731"/>
    <cellStyle name="SAPBEXresItemX 17" xfId="4732"/>
    <cellStyle name="SAPBEXresItemX 17 2" xfId="4733"/>
    <cellStyle name="SAPBEXresItemX 18" xfId="4734"/>
    <cellStyle name="SAPBEXresItemX 18 2" xfId="4735"/>
    <cellStyle name="SAPBEXresItemX 19" xfId="4736"/>
    <cellStyle name="SAPBEXresItemX 2" xfId="4737"/>
    <cellStyle name="SAPBEXresItemX 2 2" xfId="4738"/>
    <cellStyle name="SAPBEXresItemX 3" xfId="4739"/>
    <cellStyle name="SAPBEXresItemX 3 2" xfId="4740"/>
    <cellStyle name="SAPBEXresItemX 4" xfId="4741"/>
    <cellStyle name="SAPBEXresItemX 4 2" xfId="4742"/>
    <cellStyle name="SAPBEXresItemX 5" xfId="4743"/>
    <cellStyle name="SAPBEXresItemX 5 2" xfId="4744"/>
    <cellStyle name="SAPBEXresItemX 6" xfId="4745"/>
    <cellStyle name="SAPBEXresItemX 6 2" xfId="4746"/>
    <cellStyle name="SAPBEXresItemX 7" xfId="4747"/>
    <cellStyle name="SAPBEXresItemX 7 2" xfId="4748"/>
    <cellStyle name="SAPBEXresItemX 8" xfId="4749"/>
    <cellStyle name="SAPBEXresItemX 8 2" xfId="4750"/>
    <cellStyle name="SAPBEXresItemX 9" xfId="4751"/>
    <cellStyle name="SAPBEXresItemX 9 2" xfId="4752"/>
    <cellStyle name="SAPBEXstdData" xfId="411"/>
    <cellStyle name="SAPBEXstdData 10" xfId="4753"/>
    <cellStyle name="SAPBEXstdData 10 2" xfId="4754"/>
    <cellStyle name="SAPBEXstdData 11" xfId="4755"/>
    <cellStyle name="SAPBEXstdData 11 2" xfId="4756"/>
    <cellStyle name="SAPBEXstdData 12" xfId="4757"/>
    <cellStyle name="SAPBEXstdData 12 2" xfId="4758"/>
    <cellStyle name="SAPBEXstdData 13" xfId="4759"/>
    <cellStyle name="SAPBEXstdData 13 2" xfId="4760"/>
    <cellStyle name="SAPBEXstdData 14" xfId="4761"/>
    <cellStyle name="SAPBEXstdData 14 2" xfId="4762"/>
    <cellStyle name="SAPBEXstdData 15" xfId="4763"/>
    <cellStyle name="SAPBEXstdData 15 2" xfId="4764"/>
    <cellStyle name="SAPBEXstdData 16" xfId="4765"/>
    <cellStyle name="SAPBEXstdData 16 2" xfId="4766"/>
    <cellStyle name="SAPBEXstdData 17" xfId="4767"/>
    <cellStyle name="SAPBEXstdData 17 2" xfId="4768"/>
    <cellStyle name="SAPBEXstdData 18" xfId="4769"/>
    <cellStyle name="SAPBEXstdData 18 2" xfId="4770"/>
    <cellStyle name="SAPBEXstdData 19" xfId="4771"/>
    <cellStyle name="SAPBEXstdData 19 2" xfId="4772"/>
    <cellStyle name="SAPBEXstdData 2" xfId="4773"/>
    <cellStyle name="SAPBEXstdData 2 10" xfId="4774"/>
    <cellStyle name="SAPBEXstdData 2 10 2" xfId="4775"/>
    <cellStyle name="SAPBEXstdData 2 11" xfId="4776"/>
    <cellStyle name="SAPBEXstdData 2 11 2" xfId="4777"/>
    <cellStyle name="SAPBEXstdData 2 12" xfId="4778"/>
    <cellStyle name="SAPBEXstdData 2 12 2" xfId="4779"/>
    <cellStyle name="SAPBEXstdData 2 13" xfId="4780"/>
    <cellStyle name="SAPBEXstdData 2 13 2" xfId="4781"/>
    <cellStyle name="SAPBEXstdData 2 14" xfId="4782"/>
    <cellStyle name="SAPBEXstdData 2 14 2" xfId="4783"/>
    <cellStyle name="SAPBEXstdData 2 15" xfId="4784"/>
    <cellStyle name="SAPBEXstdData 2 15 2" xfId="4785"/>
    <cellStyle name="SAPBEXstdData 2 16" xfId="4786"/>
    <cellStyle name="SAPBEXstdData 2 16 2" xfId="4787"/>
    <cellStyle name="SAPBEXstdData 2 17" xfId="4788"/>
    <cellStyle name="SAPBEXstdData 2 17 2" xfId="4789"/>
    <cellStyle name="SAPBEXstdData 2 18" xfId="4790"/>
    <cellStyle name="SAPBEXstdData 2 18 2" xfId="4791"/>
    <cellStyle name="SAPBEXstdData 2 2" xfId="4792"/>
    <cellStyle name="SAPBEXstdData 2 2 2" xfId="4793"/>
    <cellStyle name="SAPBEXstdData 2 3" xfId="4794"/>
    <cellStyle name="SAPBEXstdData 2 3 2" xfId="4795"/>
    <cellStyle name="SAPBEXstdData 2 4" xfId="4796"/>
    <cellStyle name="SAPBEXstdData 2 4 2" xfId="4797"/>
    <cellStyle name="SAPBEXstdData 2 5" xfId="4798"/>
    <cellStyle name="SAPBEXstdData 2 5 2" xfId="4799"/>
    <cellStyle name="SAPBEXstdData 2 6" xfId="4800"/>
    <cellStyle name="SAPBEXstdData 2 6 2" xfId="4801"/>
    <cellStyle name="SAPBEXstdData 2 7" xfId="4802"/>
    <cellStyle name="SAPBEXstdData 2 7 2" xfId="4803"/>
    <cellStyle name="SAPBEXstdData 2 8" xfId="4804"/>
    <cellStyle name="SAPBEXstdData 2 8 2" xfId="4805"/>
    <cellStyle name="SAPBEXstdData 2 9" xfId="4806"/>
    <cellStyle name="SAPBEXstdData 2 9 2" xfId="4807"/>
    <cellStyle name="SAPBEXstdData 20" xfId="4808"/>
    <cellStyle name="SAPBEXstdData 20 2" xfId="4809"/>
    <cellStyle name="SAPBEXstdData 21" xfId="4810"/>
    <cellStyle name="SAPBEXstdData 3" xfId="4811"/>
    <cellStyle name="SAPBEXstdData 3 10" xfId="4812"/>
    <cellStyle name="SAPBEXstdData 3 10 2" xfId="4813"/>
    <cellStyle name="SAPBEXstdData 3 11" xfId="4814"/>
    <cellStyle name="SAPBEXstdData 3 11 2" xfId="4815"/>
    <cellStyle name="SAPBEXstdData 3 12" xfId="4816"/>
    <cellStyle name="SAPBEXstdData 3 12 2" xfId="4817"/>
    <cellStyle name="SAPBEXstdData 3 13" xfId="4818"/>
    <cellStyle name="SAPBEXstdData 3 13 2" xfId="4819"/>
    <cellStyle name="SAPBEXstdData 3 14" xfId="4820"/>
    <cellStyle name="SAPBEXstdData 3 14 2" xfId="4821"/>
    <cellStyle name="SAPBEXstdData 3 15" xfId="4822"/>
    <cellStyle name="SAPBEXstdData 3 15 2" xfId="4823"/>
    <cellStyle name="SAPBEXstdData 3 16" xfId="4824"/>
    <cellStyle name="SAPBEXstdData 3 2" xfId="4825"/>
    <cellStyle name="SAPBEXstdData 3 2 2" xfId="4826"/>
    <cellStyle name="SAPBEXstdData 3 3" xfId="4827"/>
    <cellStyle name="SAPBEXstdData 3 3 2" xfId="4828"/>
    <cellStyle name="SAPBEXstdData 3 4" xfId="4829"/>
    <cellStyle name="SAPBEXstdData 3 4 2" xfId="4830"/>
    <cellStyle name="SAPBEXstdData 3 5" xfId="4831"/>
    <cellStyle name="SAPBEXstdData 3 5 2" xfId="4832"/>
    <cellStyle name="SAPBEXstdData 3 6" xfId="4833"/>
    <cellStyle name="SAPBEXstdData 3 6 2" xfId="4834"/>
    <cellStyle name="SAPBEXstdData 3 7" xfId="4835"/>
    <cellStyle name="SAPBEXstdData 3 7 2" xfId="4836"/>
    <cellStyle name="SAPBEXstdData 3 8" xfId="4837"/>
    <cellStyle name="SAPBEXstdData 3 8 2" xfId="4838"/>
    <cellStyle name="SAPBEXstdData 3 9" xfId="4839"/>
    <cellStyle name="SAPBEXstdData 3 9 2" xfId="4840"/>
    <cellStyle name="SAPBEXstdData 4" xfId="4841"/>
    <cellStyle name="SAPBEXstdData 4 2" xfId="4842"/>
    <cellStyle name="SAPBEXstdData 5" xfId="4843"/>
    <cellStyle name="SAPBEXstdData 5 2" xfId="4844"/>
    <cellStyle name="SAPBEXstdData 6" xfId="4845"/>
    <cellStyle name="SAPBEXstdData 6 2" xfId="4846"/>
    <cellStyle name="SAPBEXstdData 7" xfId="4847"/>
    <cellStyle name="SAPBEXstdData 7 2" xfId="4848"/>
    <cellStyle name="SAPBEXstdData 8" xfId="4849"/>
    <cellStyle name="SAPBEXstdData 8 2" xfId="4850"/>
    <cellStyle name="SAPBEXstdData 9" xfId="4851"/>
    <cellStyle name="SAPBEXstdData 9 2" xfId="4852"/>
    <cellStyle name="SAPBEXstdData_Постановка_под_напряжение_объектов_ВЛ_и_ПС_в_2011_году" xfId="4853"/>
    <cellStyle name="SAPBEXstdDataEmph" xfId="412"/>
    <cellStyle name="SAPBEXstdDataEmph 10" xfId="4854"/>
    <cellStyle name="SAPBEXstdDataEmph 10 2" xfId="4855"/>
    <cellStyle name="SAPBEXstdDataEmph 11" xfId="4856"/>
    <cellStyle name="SAPBEXstdDataEmph 11 2" xfId="4857"/>
    <cellStyle name="SAPBEXstdDataEmph 12" xfId="4858"/>
    <cellStyle name="SAPBEXstdDataEmph 12 2" xfId="4859"/>
    <cellStyle name="SAPBEXstdDataEmph 13" xfId="4860"/>
    <cellStyle name="SAPBEXstdDataEmph 13 2" xfId="4861"/>
    <cellStyle name="SAPBEXstdDataEmph 14" xfId="4862"/>
    <cellStyle name="SAPBEXstdDataEmph 14 2" xfId="4863"/>
    <cellStyle name="SAPBEXstdDataEmph 15" xfId="4864"/>
    <cellStyle name="SAPBEXstdDataEmph 15 2" xfId="4865"/>
    <cellStyle name="SAPBEXstdDataEmph 16" xfId="4866"/>
    <cellStyle name="SAPBEXstdDataEmph 16 2" xfId="4867"/>
    <cellStyle name="SAPBEXstdDataEmph 17" xfId="4868"/>
    <cellStyle name="SAPBEXstdDataEmph 17 2" xfId="4869"/>
    <cellStyle name="SAPBEXstdDataEmph 18" xfId="4870"/>
    <cellStyle name="SAPBEXstdDataEmph 18 2" xfId="4871"/>
    <cellStyle name="SAPBEXstdDataEmph 19" xfId="4872"/>
    <cellStyle name="SAPBEXstdDataEmph 2" xfId="4873"/>
    <cellStyle name="SAPBEXstdDataEmph 2 2" xfId="4874"/>
    <cellStyle name="SAPBEXstdDataEmph 3" xfId="4875"/>
    <cellStyle name="SAPBEXstdDataEmph 3 2" xfId="4876"/>
    <cellStyle name="SAPBEXstdDataEmph 4" xfId="4877"/>
    <cellStyle name="SAPBEXstdDataEmph 4 2" xfId="4878"/>
    <cellStyle name="SAPBEXstdDataEmph 5" xfId="4879"/>
    <cellStyle name="SAPBEXstdDataEmph 5 2" xfId="4880"/>
    <cellStyle name="SAPBEXstdDataEmph 6" xfId="4881"/>
    <cellStyle name="SAPBEXstdDataEmph 6 2" xfId="4882"/>
    <cellStyle name="SAPBEXstdDataEmph 7" xfId="4883"/>
    <cellStyle name="SAPBEXstdDataEmph 7 2" xfId="4884"/>
    <cellStyle name="SAPBEXstdDataEmph 8" xfId="4885"/>
    <cellStyle name="SAPBEXstdDataEmph 8 2" xfId="4886"/>
    <cellStyle name="SAPBEXstdDataEmph 9" xfId="4887"/>
    <cellStyle name="SAPBEXstdDataEmph 9 2" xfId="4888"/>
    <cellStyle name="SAPBEXstdItem" xfId="413"/>
    <cellStyle name="SAPBEXstdItem 10" xfId="4889"/>
    <cellStyle name="SAPBEXstdItem 10 2" xfId="4890"/>
    <cellStyle name="SAPBEXstdItem 11" xfId="4891"/>
    <cellStyle name="SAPBEXstdItem 11 2" xfId="4892"/>
    <cellStyle name="SAPBEXstdItem 12" xfId="4893"/>
    <cellStyle name="SAPBEXstdItem 12 2" xfId="4894"/>
    <cellStyle name="SAPBEXstdItem 13" xfId="4895"/>
    <cellStyle name="SAPBEXstdItem 13 2" xfId="4896"/>
    <cellStyle name="SAPBEXstdItem 14" xfId="4897"/>
    <cellStyle name="SAPBEXstdItem 14 2" xfId="4898"/>
    <cellStyle name="SAPBEXstdItem 15" xfId="4899"/>
    <cellStyle name="SAPBEXstdItem 15 2" xfId="4900"/>
    <cellStyle name="SAPBEXstdItem 16" xfId="4901"/>
    <cellStyle name="SAPBEXstdItem 16 2" xfId="4902"/>
    <cellStyle name="SAPBEXstdItem 17" xfId="4903"/>
    <cellStyle name="SAPBEXstdItem 17 2" xfId="4904"/>
    <cellStyle name="SAPBEXstdItem 18" xfId="4905"/>
    <cellStyle name="SAPBEXstdItem 18 2" xfId="4906"/>
    <cellStyle name="SAPBEXstdItem 19" xfId="4907"/>
    <cellStyle name="SAPBEXstdItem 19 2" xfId="4908"/>
    <cellStyle name="SAPBEXstdItem 2" xfId="414"/>
    <cellStyle name="SAPBEXstdItem 2 10" xfId="4909"/>
    <cellStyle name="SAPBEXstdItem 2 10 2" xfId="4910"/>
    <cellStyle name="SAPBEXstdItem 2 11" xfId="4911"/>
    <cellStyle name="SAPBEXstdItem 2 11 2" xfId="4912"/>
    <cellStyle name="SAPBEXstdItem 2 12" xfId="4913"/>
    <cellStyle name="SAPBEXstdItem 2 12 2" xfId="4914"/>
    <cellStyle name="SAPBEXstdItem 2 13" xfId="4915"/>
    <cellStyle name="SAPBEXstdItem 2 13 2" xfId="4916"/>
    <cellStyle name="SAPBEXstdItem 2 14" xfId="4917"/>
    <cellStyle name="SAPBEXstdItem 2 14 2" xfId="4918"/>
    <cellStyle name="SAPBEXstdItem 2 15" xfId="4919"/>
    <cellStyle name="SAPBEXstdItem 2 15 2" xfId="4920"/>
    <cellStyle name="SAPBEXstdItem 2 16" xfId="4921"/>
    <cellStyle name="SAPBEXstdItem 2 16 2" xfId="4922"/>
    <cellStyle name="SAPBEXstdItem 2 17" xfId="4923"/>
    <cellStyle name="SAPBEXstdItem 2 17 2" xfId="4924"/>
    <cellStyle name="SAPBEXstdItem 2 18" xfId="4925"/>
    <cellStyle name="SAPBEXstdItem 2 18 2" xfId="4926"/>
    <cellStyle name="SAPBEXstdItem 2 2" xfId="4927"/>
    <cellStyle name="SAPBEXstdItem 2 2 2" xfId="4928"/>
    <cellStyle name="SAPBEXstdItem 2 3" xfId="4929"/>
    <cellStyle name="SAPBEXstdItem 2 3 2" xfId="4930"/>
    <cellStyle name="SAPBEXstdItem 2 4" xfId="4931"/>
    <cellStyle name="SAPBEXstdItem 2 4 2" xfId="4932"/>
    <cellStyle name="SAPBEXstdItem 2 5" xfId="4933"/>
    <cellStyle name="SAPBEXstdItem 2 5 2" xfId="4934"/>
    <cellStyle name="SAPBEXstdItem 2 6" xfId="4935"/>
    <cellStyle name="SAPBEXstdItem 2 6 2" xfId="4936"/>
    <cellStyle name="SAPBEXstdItem 2 7" xfId="4937"/>
    <cellStyle name="SAPBEXstdItem 2 7 2" xfId="4938"/>
    <cellStyle name="SAPBEXstdItem 2 8" xfId="4939"/>
    <cellStyle name="SAPBEXstdItem 2 8 2" xfId="4940"/>
    <cellStyle name="SAPBEXstdItem 2 9" xfId="4941"/>
    <cellStyle name="SAPBEXstdItem 2 9 2" xfId="4942"/>
    <cellStyle name="SAPBEXstdItem 20" xfId="4943"/>
    <cellStyle name="SAPBEXstdItem 20 2" xfId="4944"/>
    <cellStyle name="SAPBEXstdItem 21" xfId="4945"/>
    <cellStyle name="SAPBEXstdItem 3" xfId="4946"/>
    <cellStyle name="SAPBEXstdItem 3 10" xfId="4947"/>
    <cellStyle name="SAPBEXstdItem 3 10 2" xfId="4948"/>
    <cellStyle name="SAPBEXstdItem 3 11" xfId="4949"/>
    <cellStyle name="SAPBEXstdItem 3 11 2" xfId="4950"/>
    <cellStyle name="SAPBEXstdItem 3 12" xfId="4951"/>
    <cellStyle name="SAPBEXstdItem 3 12 2" xfId="4952"/>
    <cellStyle name="SAPBEXstdItem 3 13" xfId="4953"/>
    <cellStyle name="SAPBEXstdItem 3 13 2" xfId="4954"/>
    <cellStyle name="SAPBEXstdItem 3 14" xfId="4955"/>
    <cellStyle name="SAPBEXstdItem 3 14 2" xfId="4956"/>
    <cellStyle name="SAPBEXstdItem 3 15" xfId="4957"/>
    <cellStyle name="SAPBEXstdItem 3 15 2" xfId="4958"/>
    <cellStyle name="SAPBEXstdItem 3 16" xfId="4959"/>
    <cellStyle name="SAPBEXstdItem 3 16 2" xfId="4960"/>
    <cellStyle name="SAPBEXstdItem 3 17" xfId="4961"/>
    <cellStyle name="SAPBEXstdItem 3 17 2" xfId="4962"/>
    <cellStyle name="SAPBEXstdItem 3 18" xfId="4963"/>
    <cellStyle name="SAPBEXstdItem 3 18 2" xfId="4964"/>
    <cellStyle name="SAPBEXstdItem 3 2" xfId="4965"/>
    <cellStyle name="SAPBEXstdItem 3 2 2" xfId="4966"/>
    <cellStyle name="SAPBEXstdItem 3 3" xfId="4967"/>
    <cellStyle name="SAPBEXstdItem 3 3 2" xfId="4968"/>
    <cellStyle name="SAPBEXstdItem 3 4" xfId="4969"/>
    <cellStyle name="SAPBEXstdItem 3 4 2" xfId="4970"/>
    <cellStyle name="SAPBEXstdItem 3 5" xfId="4971"/>
    <cellStyle name="SAPBEXstdItem 3 5 2" xfId="4972"/>
    <cellStyle name="SAPBEXstdItem 3 6" xfId="4973"/>
    <cellStyle name="SAPBEXstdItem 3 6 2" xfId="4974"/>
    <cellStyle name="SAPBEXstdItem 3 7" xfId="4975"/>
    <cellStyle name="SAPBEXstdItem 3 7 2" xfId="4976"/>
    <cellStyle name="SAPBEXstdItem 3 8" xfId="4977"/>
    <cellStyle name="SAPBEXstdItem 3 8 2" xfId="4978"/>
    <cellStyle name="SAPBEXstdItem 3 9" xfId="4979"/>
    <cellStyle name="SAPBEXstdItem 3 9 2" xfId="4980"/>
    <cellStyle name="SAPBEXstdItem 4" xfId="4981"/>
    <cellStyle name="SAPBEXstdItem 4 2" xfId="4982"/>
    <cellStyle name="SAPBEXstdItem 5" xfId="4983"/>
    <cellStyle name="SAPBEXstdItem 5 2" xfId="4984"/>
    <cellStyle name="SAPBEXstdItem 6" xfId="4985"/>
    <cellStyle name="SAPBEXstdItem 6 2" xfId="4986"/>
    <cellStyle name="SAPBEXstdItem 7" xfId="4987"/>
    <cellStyle name="SAPBEXstdItem 7 2" xfId="4988"/>
    <cellStyle name="SAPBEXstdItem 8" xfId="4989"/>
    <cellStyle name="SAPBEXstdItem 8 2" xfId="4990"/>
    <cellStyle name="SAPBEXstdItem 9" xfId="4991"/>
    <cellStyle name="SAPBEXstdItem 9 2" xfId="4992"/>
    <cellStyle name="SAPBEXstdItem_10.инвест" xfId="4993"/>
    <cellStyle name="SAPBEXstdItemX" xfId="415"/>
    <cellStyle name="SAPBEXstdItemX 10" xfId="4994"/>
    <cellStyle name="SAPBEXstdItemX 10 2" xfId="4995"/>
    <cellStyle name="SAPBEXstdItemX 11" xfId="4996"/>
    <cellStyle name="SAPBEXstdItemX 11 2" xfId="4997"/>
    <cellStyle name="SAPBEXstdItemX 12" xfId="4998"/>
    <cellStyle name="SAPBEXstdItemX 12 2" xfId="4999"/>
    <cellStyle name="SAPBEXstdItemX 13" xfId="5000"/>
    <cellStyle name="SAPBEXstdItemX 13 2" xfId="5001"/>
    <cellStyle name="SAPBEXstdItemX 14" xfId="5002"/>
    <cellStyle name="SAPBEXstdItemX 14 2" xfId="5003"/>
    <cellStyle name="SAPBEXstdItemX 15" xfId="5004"/>
    <cellStyle name="SAPBEXstdItemX 15 2" xfId="5005"/>
    <cellStyle name="SAPBEXstdItemX 16" xfId="5006"/>
    <cellStyle name="SAPBEXstdItemX 16 2" xfId="5007"/>
    <cellStyle name="SAPBEXstdItemX 17" xfId="5008"/>
    <cellStyle name="SAPBEXstdItemX 17 2" xfId="5009"/>
    <cellStyle name="SAPBEXstdItemX 18" xfId="5010"/>
    <cellStyle name="SAPBEXstdItemX 18 2" xfId="5011"/>
    <cellStyle name="SAPBEXstdItemX 19" xfId="5012"/>
    <cellStyle name="SAPBEXstdItemX 19 2" xfId="5013"/>
    <cellStyle name="SAPBEXstdItemX 2" xfId="416"/>
    <cellStyle name="SAPBEXstdItemX 2 10" xfId="5014"/>
    <cellStyle name="SAPBEXstdItemX 2 10 2" xfId="5015"/>
    <cellStyle name="SAPBEXstdItemX 2 11" xfId="5016"/>
    <cellStyle name="SAPBEXstdItemX 2 11 2" xfId="5017"/>
    <cellStyle name="SAPBEXstdItemX 2 12" xfId="5018"/>
    <cellStyle name="SAPBEXstdItemX 2 12 2" xfId="5019"/>
    <cellStyle name="SAPBEXstdItemX 2 13" xfId="5020"/>
    <cellStyle name="SAPBEXstdItemX 2 13 2" xfId="5021"/>
    <cellStyle name="SAPBEXstdItemX 2 14" xfId="5022"/>
    <cellStyle name="SAPBEXstdItemX 2 14 2" xfId="5023"/>
    <cellStyle name="SAPBEXstdItemX 2 15" xfId="5024"/>
    <cellStyle name="SAPBEXstdItemX 2 15 2" xfId="5025"/>
    <cellStyle name="SAPBEXstdItemX 2 16" xfId="5026"/>
    <cellStyle name="SAPBEXstdItemX 2 16 2" xfId="5027"/>
    <cellStyle name="SAPBEXstdItemX 2 17" xfId="5028"/>
    <cellStyle name="SAPBEXstdItemX 2 17 2" xfId="5029"/>
    <cellStyle name="SAPBEXstdItemX 2 18" xfId="5030"/>
    <cellStyle name="SAPBEXstdItemX 2 18 2" xfId="5031"/>
    <cellStyle name="SAPBEXstdItemX 2 2" xfId="5032"/>
    <cellStyle name="SAPBEXstdItemX 2 2 2" xfId="5033"/>
    <cellStyle name="SAPBEXstdItemX 2 3" xfId="5034"/>
    <cellStyle name="SAPBEXstdItemX 2 3 2" xfId="5035"/>
    <cellStyle name="SAPBEXstdItemX 2 4" xfId="5036"/>
    <cellStyle name="SAPBEXstdItemX 2 4 2" xfId="5037"/>
    <cellStyle name="SAPBEXstdItemX 2 5" xfId="5038"/>
    <cellStyle name="SAPBEXstdItemX 2 5 2" xfId="5039"/>
    <cellStyle name="SAPBEXstdItemX 2 6" xfId="5040"/>
    <cellStyle name="SAPBEXstdItemX 2 6 2" xfId="5041"/>
    <cellStyle name="SAPBEXstdItemX 2 7" xfId="5042"/>
    <cellStyle name="SAPBEXstdItemX 2 7 2" xfId="5043"/>
    <cellStyle name="SAPBEXstdItemX 2 8" xfId="5044"/>
    <cellStyle name="SAPBEXstdItemX 2 8 2" xfId="5045"/>
    <cellStyle name="SAPBEXstdItemX 2 9" xfId="5046"/>
    <cellStyle name="SAPBEXstdItemX 2 9 2" xfId="5047"/>
    <cellStyle name="SAPBEXstdItemX 20" xfId="5048"/>
    <cellStyle name="SAPBEXstdItemX 3" xfId="5049"/>
    <cellStyle name="SAPBEXstdItemX 3 2" xfId="5050"/>
    <cellStyle name="SAPBEXstdItemX 4" xfId="5051"/>
    <cellStyle name="SAPBEXstdItemX 4 2" xfId="5052"/>
    <cellStyle name="SAPBEXstdItemX 5" xfId="5053"/>
    <cellStyle name="SAPBEXstdItemX 5 2" xfId="5054"/>
    <cellStyle name="SAPBEXstdItemX 6" xfId="5055"/>
    <cellStyle name="SAPBEXstdItemX 6 2" xfId="5056"/>
    <cellStyle name="SAPBEXstdItemX 7" xfId="5057"/>
    <cellStyle name="SAPBEXstdItemX 7 2" xfId="5058"/>
    <cellStyle name="SAPBEXstdItemX 8" xfId="5059"/>
    <cellStyle name="SAPBEXstdItemX 8 2" xfId="5060"/>
    <cellStyle name="SAPBEXstdItemX 9" xfId="5061"/>
    <cellStyle name="SAPBEXstdItemX 9 2" xfId="5062"/>
    <cellStyle name="SAPBEXstdItemX_Критерии RAB" xfId="417"/>
    <cellStyle name="SAPBEXtitle" xfId="418"/>
    <cellStyle name="SAPBEXtitle 2" xfId="5063"/>
    <cellStyle name="SAPBEXtitle 3" xfId="5064"/>
    <cellStyle name="SAPBEXunassignedItem" xfId="5065"/>
    <cellStyle name="SAPBEXunassignedItem 10" xfId="5066"/>
    <cellStyle name="SAPBEXunassignedItem 10 2" xfId="5067"/>
    <cellStyle name="SAPBEXunassignedItem 11" xfId="5068"/>
    <cellStyle name="SAPBEXunassignedItem 11 2" xfId="5069"/>
    <cellStyle name="SAPBEXunassignedItem 12" xfId="5070"/>
    <cellStyle name="SAPBEXunassignedItem 12 2" xfId="5071"/>
    <cellStyle name="SAPBEXunassignedItem 13" xfId="5072"/>
    <cellStyle name="SAPBEXunassignedItem 13 2" xfId="5073"/>
    <cellStyle name="SAPBEXunassignedItem 14" xfId="5074"/>
    <cellStyle name="SAPBEXunassignedItem 14 2" xfId="5075"/>
    <cellStyle name="SAPBEXunassignedItem 15" xfId="5076"/>
    <cellStyle name="SAPBEXunassignedItem 15 2" xfId="5077"/>
    <cellStyle name="SAPBEXunassignedItem 16" xfId="5078"/>
    <cellStyle name="SAPBEXunassignedItem 16 2" xfId="5079"/>
    <cellStyle name="SAPBEXunassignedItem 17" xfId="5080"/>
    <cellStyle name="SAPBEXunassignedItem 17 2" xfId="5081"/>
    <cellStyle name="SAPBEXunassignedItem 18" xfId="5082"/>
    <cellStyle name="SAPBEXunassignedItem 18 2" xfId="5083"/>
    <cellStyle name="SAPBEXunassignedItem 19" xfId="5084"/>
    <cellStyle name="SAPBEXunassignedItem 19 2" xfId="5085"/>
    <cellStyle name="SAPBEXunassignedItem 2" xfId="5086"/>
    <cellStyle name="SAPBEXunassignedItem 2 2" xfId="5087"/>
    <cellStyle name="SAPBEXunassignedItem 20" xfId="5088"/>
    <cellStyle name="SAPBEXunassignedItem 20 2" xfId="5089"/>
    <cellStyle name="SAPBEXunassignedItem 3" xfId="5090"/>
    <cellStyle name="SAPBEXunassignedItem 3 2" xfId="5091"/>
    <cellStyle name="SAPBEXunassignedItem 4" xfId="5092"/>
    <cellStyle name="SAPBEXunassignedItem 4 2" xfId="5093"/>
    <cellStyle name="SAPBEXunassignedItem 5" xfId="5094"/>
    <cellStyle name="SAPBEXunassignedItem 5 2" xfId="5095"/>
    <cellStyle name="SAPBEXunassignedItem 6" xfId="5096"/>
    <cellStyle name="SAPBEXunassignedItem 6 2" xfId="5097"/>
    <cellStyle name="SAPBEXunassignedItem 7" xfId="5098"/>
    <cellStyle name="SAPBEXunassignedItem 7 2" xfId="5099"/>
    <cellStyle name="SAPBEXunassignedItem 8" xfId="5100"/>
    <cellStyle name="SAPBEXunassignedItem 8 2" xfId="5101"/>
    <cellStyle name="SAPBEXunassignedItem 9" xfId="5102"/>
    <cellStyle name="SAPBEXunassignedItem 9 2" xfId="5103"/>
    <cellStyle name="SAPBEXundefined" xfId="419"/>
    <cellStyle name="SAPBEXundefined 10" xfId="5104"/>
    <cellStyle name="SAPBEXundefined 10 2" xfId="5105"/>
    <cellStyle name="SAPBEXundefined 11" xfId="5106"/>
    <cellStyle name="SAPBEXundefined 11 2" xfId="5107"/>
    <cellStyle name="SAPBEXundefined 12" xfId="5108"/>
    <cellStyle name="SAPBEXundefined 12 2" xfId="5109"/>
    <cellStyle name="SAPBEXundefined 13" xfId="5110"/>
    <cellStyle name="SAPBEXundefined 13 2" xfId="5111"/>
    <cellStyle name="SAPBEXundefined 14" xfId="5112"/>
    <cellStyle name="SAPBEXundefined 14 2" xfId="5113"/>
    <cellStyle name="SAPBEXundefined 15" xfId="5114"/>
    <cellStyle name="SAPBEXundefined 15 2" xfId="5115"/>
    <cellStyle name="SAPBEXundefined 16" xfId="5116"/>
    <cellStyle name="SAPBEXundefined 16 2" xfId="5117"/>
    <cellStyle name="SAPBEXundefined 17" xfId="5118"/>
    <cellStyle name="SAPBEXundefined 17 2" xfId="5119"/>
    <cellStyle name="SAPBEXundefined 18" xfId="5120"/>
    <cellStyle name="SAPBEXundefined 18 2" xfId="5121"/>
    <cellStyle name="SAPBEXundefined 19" xfId="5122"/>
    <cellStyle name="SAPBEXundefined 2" xfId="5123"/>
    <cellStyle name="SAPBEXundefined 2 2" xfId="5124"/>
    <cellStyle name="SAPBEXundefined 3" xfId="5125"/>
    <cellStyle name="SAPBEXundefined 3 2" xfId="5126"/>
    <cellStyle name="SAPBEXundefined 4" xfId="5127"/>
    <cellStyle name="SAPBEXundefined 4 2" xfId="5128"/>
    <cellStyle name="SAPBEXundefined 5" xfId="5129"/>
    <cellStyle name="SAPBEXundefined 5 2" xfId="5130"/>
    <cellStyle name="SAPBEXundefined 6" xfId="5131"/>
    <cellStyle name="SAPBEXundefined 6 2" xfId="5132"/>
    <cellStyle name="SAPBEXundefined 7" xfId="5133"/>
    <cellStyle name="SAPBEXundefined 7 2" xfId="5134"/>
    <cellStyle name="SAPBEXundefined 8" xfId="5135"/>
    <cellStyle name="SAPBEXundefined 8 2" xfId="5136"/>
    <cellStyle name="SAPBEXundefined 9" xfId="5137"/>
    <cellStyle name="SAPBEXundefined 9 2" xfId="5138"/>
    <cellStyle name="ScotchRule" xfId="5139"/>
    <cellStyle name="ScotchRule 10" xfId="5140"/>
    <cellStyle name="ScotchRule 10 2" xfId="5141"/>
    <cellStyle name="ScotchRule 11" xfId="5142"/>
    <cellStyle name="ScotchRule 11 2" xfId="5143"/>
    <cellStyle name="ScotchRule 12" xfId="5144"/>
    <cellStyle name="ScotchRule 12 2" xfId="5145"/>
    <cellStyle name="ScotchRule 13" xfId="5146"/>
    <cellStyle name="ScotchRule 13 2" xfId="5147"/>
    <cellStyle name="ScotchRule 14" xfId="5148"/>
    <cellStyle name="ScotchRule 14 2" xfId="5149"/>
    <cellStyle name="ScotchRule 15" xfId="5150"/>
    <cellStyle name="ScotchRule 2" xfId="5151"/>
    <cellStyle name="ScotchRule 2 2" xfId="5152"/>
    <cellStyle name="ScotchRule 3" xfId="5153"/>
    <cellStyle name="ScotchRule 3 2" xfId="5154"/>
    <cellStyle name="ScotchRule 4" xfId="5155"/>
    <cellStyle name="ScotchRule 4 2" xfId="5156"/>
    <cellStyle name="ScotchRule 5" xfId="5157"/>
    <cellStyle name="ScotchRule 5 2" xfId="5158"/>
    <cellStyle name="ScotchRule 6" xfId="5159"/>
    <cellStyle name="ScotchRule 6 2" xfId="5160"/>
    <cellStyle name="ScotchRule 7" xfId="5161"/>
    <cellStyle name="ScotchRule 7 2" xfId="5162"/>
    <cellStyle name="ScotchRule 8" xfId="5163"/>
    <cellStyle name="ScotchRule 8 2" xfId="5164"/>
    <cellStyle name="ScotchRule 9" xfId="5165"/>
    <cellStyle name="ScotchRule 9 2" xfId="5166"/>
    <cellStyle name="ScripFactor" xfId="5167"/>
    <cellStyle name="SectionHeading" xfId="5168"/>
    <cellStyle name="SectionHeading 10" xfId="5169"/>
    <cellStyle name="SectionHeading 10 2" xfId="5170"/>
    <cellStyle name="SectionHeading 11" xfId="5171"/>
    <cellStyle name="SectionHeading 11 2" xfId="5172"/>
    <cellStyle name="SectionHeading 12" xfId="5173"/>
    <cellStyle name="SectionHeading 12 2" xfId="5174"/>
    <cellStyle name="SectionHeading 13" xfId="5175"/>
    <cellStyle name="SectionHeading 13 2" xfId="5176"/>
    <cellStyle name="SectionHeading 14" xfId="5177"/>
    <cellStyle name="SectionHeading 14 2" xfId="5178"/>
    <cellStyle name="SectionHeading 15" xfId="5179"/>
    <cellStyle name="SectionHeading 15 2" xfId="5180"/>
    <cellStyle name="SectionHeading 16" xfId="5181"/>
    <cellStyle name="SectionHeading 16 2" xfId="5182"/>
    <cellStyle name="SectionHeading 17" xfId="5183"/>
    <cellStyle name="SectionHeading 17 2" xfId="5184"/>
    <cellStyle name="SectionHeading 18" xfId="5185"/>
    <cellStyle name="SectionHeading 18 2" xfId="5186"/>
    <cellStyle name="SectionHeading 19" xfId="5187"/>
    <cellStyle name="SectionHeading 19 2" xfId="5188"/>
    <cellStyle name="SectionHeading 2" xfId="5189"/>
    <cellStyle name="SectionHeading 2 2" xfId="5190"/>
    <cellStyle name="SectionHeading 20" xfId="5191"/>
    <cellStyle name="SectionHeading 20 2" xfId="5192"/>
    <cellStyle name="SectionHeading 3" xfId="5193"/>
    <cellStyle name="SectionHeading 3 2" xfId="5194"/>
    <cellStyle name="SectionHeading 4" xfId="5195"/>
    <cellStyle name="SectionHeading 4 2" xfId="5196"/>
    <cellStyle name="SectionHeading 5" xfId="5197"/>
    <cellStyle name="SectionHeading 5 2" xfId="5198"/>
    <cellStyle name="SectionHeading 6" xfId="5199"/>
    <cellStyle name="SectionHeading 6 2" xfId="5200"/>
    <cellStyle name="SectionHeading 7" xfId="5201"/>
    <cellStyle name="SectionHeading 7 2" xfId="5202"/>
    <cellStyle name="SectionHeading 8" xfId="5203"/>
    <cellStyle name="SectionHeading 8 2" xfId="5204"/>
    <cellStyle name="SectionHeading 9" xfId="5205"/>
    <cellStyle name="SectionHeading 9 2" xfId="5206"/>
    <cellStyle name="SEM-BPS-data" xfId="420"/>
    <cellStyle name="SEM-BPS-head" xfId="421"/>
    <cellStyle name="SEM-BPS-headdata" xfId="422"/>
    <cellStyle name="SEM-BPS-headkey" xfId="423"/>
    <cellStyle name="SEM-BPS-input-on" xfId="424"/>
    <cellStyle name="SEM-BPS-key" xfId="425"/>
    <cellStyle name="SEM-BPS-sub1" xfId="426"/>
    <cellStyle name="SEM-BPS-sub2" xfId="427"/>
    <cellStyle name="SEM-BPS-total" xfId="428"/>
    <cellStyle name="Sheet Title" xfId="429"/>
    <cellStyle name="Show_Sell" xfId="430"/>
    <cellStyle name="Single Accounting" xfId="5207"/>
    <cellStyle name="small" xfId="5208"/>
    <cellStyle name="ssp " xfId="5209"/>
    <cellStyle name="Standard" xfId="5210"/>
    <cellStyle name="Straipsnis1" xfId="5211"/>
    <cellStyle name="Straipsnis4" xfId="5212"/>
    <cellStyle name="Style 1" xfId="5213"/>
    <cellStyle name="Style 21" xfId="5214"/>
    <cellStyle name="Style 21 10" xfId="5215"/>
    <cellStyle name="Style 21 10 2" xfId="5216"/>
    <cellStyle name="Style 21 11" xfId="5217"/>
    <cellStyle name="Style 21 11 2" xfId="5218"/>
    <cellStyle name="Style 21 12" xfId="5219"/>
    <cellStyle name="Style 21 12 2" xfId="5220"/>
    <cellStyle name="Style 21 13" xfId="5221"/>
    <cellStyle name="Style 21 13 2" xfId="5222"/>
    <cellStyle name="Style 21 2" xfId="5223"/>
    <cellStyle name="Style 21 2 2" xfId="5224"/>
    <cellStyle name="Style 21 3" xfId="5225"/>
    <cellStyle name="Style 21 3 2" xfId="5226"/>
    <cellStyle name="Style 21 4" xfId="5227"/>
    <cellStyle name="Style 21 4 2" xfId="5228"/>
    <cellStyle name="Style 21 5" xfId="5229"/>
    <cellStyle name="Style 21 5 2" xfId="5230"/>
    <cellStyle name="Style 21 6" xfId="5231"/>
    <cellStyle name="Style 21 6 2" xfId="5232"/>
    <cellStyle name="Style 21 7" xfId="5233"/>
    <cellStyle name="Style 21 7 2" xfId="5234"/>
    <cellStyle name="Style 21 8" xfId="5235"/>
    <cellStyle name="Style 21 8 2" xfId="5236"/>
    <cellStyle name="Style 21 9" xfId="5237"/>
    <cellStyle name="Style 21 9 2" xfId="5238"/>
    <cellStyle name="Style 22" xfId="5239"/>
    <cellStyle name="Style 22 10" xfId="5240"/>
    <cellStyle name="Style 22 10 2" xfId="5241"/>
    <cellStyle name="Style 22 11" xfId="5242"/>
    <cellStyle name="Style 22 11 2" xfId="5243"/>
    <cellStyle name="Style 22 12" xfId="5244"/>
    <cellStyle name="Style 22 12 2" xfId="5245"/>
    <cellStyle name="Style 22 13" xfId="5246"/>
    <cellStyle name="Style 22 13 2" xfId="5247"/>
    <cellStyle name="Style 22 2" xfId="5248"/>
    <cellStyle name="Style 22 2 2" xfId="5249"/>
    <cellStyle name="Style 22 3" xfId="5250"/>
    <cellStyle name="Style 22 3 2" xfId="5251"/>
    <cellStyle name="Style 22 4" xfId="5252"/>
    <cellStyle name="Style 22 4 2" xfId="5253"/>
    <cellStyle name="Style 22 5" xfId="5254"/>
    <cellStyle name="Style 22 5 2" xfId="5255"/>
    <cellStyle name="Style 22 6" xfId="5256"/>
    <cellStyle name="Style 22 6 2" xfId="5257"/>
    <cellStyle name="Style 22 7" xfId="5258"/>
    <cellStyle name="Style 22 7 2" xfId="5259"/>
    <cellStyle name="Style 22 8" xfId="5260"/>
    <cellStyle name="Style 22 8 2" xfId="5261"/>
    <cellStyle name="Style 22 9" xfId="5262"/>
    <cellStyle name="Style 22 9 2" xfId="5263"/>
    <cellStyle name="Style 23" xfId="5264"/>
    <cellStyle name="Style 24" xfId="5265"/>
    <cellStyle name="Style 25" xfId="5266"/>
    <cellStyle name="Style 26" xfId="5267"/>
    <cellStyle name="Style 27" xfId="5268"/>
    <cellStyle name="Style 28" xfId="5269"/>
    <cellStyle name="Style 29" xfId="5270"/>
    <cellStyle name="Style 30" xfId="5271"/>
    <cellStyle name="Style 31" xfId="5272"/>
    <cellStyle name="Style 32" xfId="5273"/>
    <cellStyle name="Style 33" xfId="5274"/>
    <cellStyle name="Style 34" xfId="5275"/>
    <cellStyle name="Style 35" xfId="5276"/>
    <cellStyle name="STYLE1 - Style1" xfId="5277"/>
    <cellStyle name="Subtitle" xfId="5278"/>
    <cellStyle name="Summe" xfId="5279"/>
    <cellStyle name="t" xfId="5280"/>
    <cellStyle name="t_Manager" xfId="5281"/>
    <cellStyle name="t_Manager_лизинг и страхование" xfId="5282"/>
    <cellStyle name="t_Manager_лизинг и страхование_Денежный поток ЗАО ЭПИ-2008г.(в объемах декабря)2811  ПОСЛЕДНИЙ (Перераб. с изм. старахованием)" xfId="5283"/>
    <cellStyle name="t_Manager_ЛИЗИНГовый КАЛЕНДАРЬ" xfId="5284"/>
    <cellStyle name="t_Manager_ЛИЗИНГовый КАЛЕНДАРЬ_Денежный поток ЗАО ЭПИ-2008г.(в объемах декабря)2811  ПОСЛЕДНИЙ (Перераб. с изм. старахованием)" xfId="5285"/>
    <cellStyle name="t_Manager_План ФХД котельной (ТЭЦ) от 22.01.08 последняя версия А3" xfId="5286"/>
    <cellStyle name="t_Manager_ПУШКИНО ( прир.ГАЗ  2009-2014 проектная мощность вар1" xfId="5287"/>
    <cellStyle name="t_Manager_ПУШКИНО ( прир.ГАЗ  2009-2014 проектная мощность вар1_Денежный поток ЗАО ЭПИ-2008г.(в объемах декабря)2811  ПОСЛЕДНИЙ (Перераб. с изм. старахованием)" xfId="5288"/>
    <cellStyle name="t_лизинг и страхование" xfId="5289"/>
    <cellStyle name="t_лизинг и страхование_Денежный поток ЗАО ЭПИ-2008г.(в объемах декабря)2811  ПОСЛЕДНИЙ (Перераб. с изм. старахованием)" xfId="5290"/>
    <cellStyle name="t_ЛИЗИНГовый КАЛЕНДАРЬ" xfId="5291"/>
    <cellStyle name="t_ЛИЗИНГовый КАЛЕНДАРЬ_Денежный поток ЗАО ЭПИ-2008г.(в объемах декабря)2811  ПОСЛЕДНИЙ (Перераб. с изм. старахованием)" xfId="5292"/>
    <cellStyle name="t_План ФХД котельной (ТЭЦ) от 22.01.08 последняя версия А3" xfId="5293"/>
    <cellStyle name="t_ПУШКИНО ( прир.ГАЗ  2009-2014 проектная мощность вар1" xfId="5294"/>
    <cellStyle name="t_ПУШКИНО ( прир.ГАЗ  2009-2014 проектная мощность вар1_Денежный поток ЗАО ЭПИ-2008г.(в объемах декабря)2811  ПОСЛЕДНИЙ (Перераб. с изм. старахованием)" xfId="5295"/>
    <cellStyle name="Table" xfId="431"/>
    <cellStyle name="Table Head" xfId="5296"/>
    <cellStyle name="Table Head Aligned" xfId="5297"/>
    <cellStyle name="Table Head Blue" xfId="5298"/>
    <cellStyle name="Table Head Green" xfId="5299"/>
    <cellStyle name="Table Head_Val_Sum_Graph" xfId="5300"/>
    <cellStyle name="Table Heading" xfId="432"/>
    <cellStyle name="Table Heading 2" xfId="5301"/>
    <cellStyle name="Table Text" xfId="5302"/>
    <cellStyle name="Table Title" xfId="5303"/>
    <cellStyle name="Table Units" xfId="5304"/>
    <cellStyle name="Table Units 2" xfId="5305"/>
    <cellStyle name="Table_Header" xfId="5306"/>
    <cellStyle name="Text [3]" xfId="5307"/>
    <cellStyle name="Text [5]" xfId="5308"/>
    <cellStyle name="Text [6]" xfId="5309"/>
    <cellStyle name="Text 1" xfId="5310"/>
    <cellStyle name="Text Head 1" xfId="5311"/>
    <cellStyle name="Text Indent A" xfId="5312"/>
    <cellStyle name="Text Indent B" xfId="5313"/>
    <cellStyle name="Text Indent C" xfId="5314"/>
    <cellStyle name="Tickmark" xfId="5315"/>
    <cellStyle name="Times 10" xfId="5316"/>
    <cellStyle name="Times 12" xfId="5317"/>
    <cellStyle name="Title" xfId="433"/>
    <cellStyle name="Title 2" xfId="5318"/>
    <cellStyle name="Title 3" xfId="5319"/>
    <cellStyle name="Titles" xfId="5320"/>
    <cellStyle name="Total" xfId="434"/>
    <cellStyle name="Total 10" xfId="5321"/>
    <cellStyle name="Total 10 2" xfId="5322"/>
    <cellStyle name="Total 11" xfId="5323"/>
    <cellStyle name="Total 11 2" xfId="5324"/>
    <cellStyle name="Total 12" xfId="5325"/>
    <cellStyle name="Total 12 2" xfId="5326"/>
    <cellStyle name="Total 13" xfId="5327"/>
    <cellStyle name="Total 13 2" xfId="5328"/>
    <cellStyle name="Total 14" xfId="5329"/>
    <cellStyle name="Total 14 2" xfId="5330"/>
    <cellStyle name="Total 15" xfId="5331"/>
    <cellStyle name="Total 15 2" xfId="5332"/>
    <cellStyle name="Total 16" xfId="5333"/>
    <cellStyle name="Total 16 2" xfId="5334"/>
    <cellStyle name="Total 17" xfId="5335"/>
    <cellStyle name="Total 17 2" xfId="5336"/>
    <cellStyle name="Total 18" xfId="5337"/>
    <cellStyle name="Total 18 2" xfId="5338"/>
    <cellStyle name="Total 19" xfId="5339"/>
    <cellStyle name="Total 19 2" xfId="5340"/>
    <cellStyle name="Total 2" xfId="435"/>
    <cellStyle name="Total 2 2" xfId="738"/>
    <cellStyle name="Total 20" xfId="5341"/>
    <cellStyle name="Total 20 2" xfId="5342"/>
    <cellStyle name="Total 21" xfId="5343"/>
    <cellStyle name="Total 3" xfId="5344"/>
    <cellStyle name="Total 3 10" xfId="5345"/>
    <cellStyle name="Total 3 10 2" xfId="5346"/>
    <cellStyle name="Total 3 11" xfId="5347"/>
    <cellStyle name="Total 3 11 2" xfId="5348"/>
    <cellStyle name="Total 3 12" xfId="5349"/>
    <cellStyle name="Total 3 12 2" xfId="5350"/>
    <cellStyle name="Total 3 13" xfId="5351"/>
    <cellStyle name="Total 3 13 2" xfId="5352"/>
    <cellStyle name="Total 3 14" xfId="5353"/>
    <cellStyle name="Total 3 14 2" xfId="5354"/>
    <cellStyle name="Total 3 15" xfId="5355"/>
    <cellStyle name="Total 3 15 2" xfId="5356"/>
    <cellStyle name="Total 3 16" xfId="5357"/>
    <cellStyle name="Total 3 16 2" xfId="5358"/>
    <cellStyle name="Total 3 17" xfId="5359"/>
    <cellStyle name="Total 3 17 2" xfId="5360"/>
    <cellStyle name="Total 3 18" xfId="5361"/>
    <cellStyle name="Total 3 18 2" xfId="5362"/>
    <cellStyle name="Total 3 2" xfId="5363"/>
    <cellStyle name="Total 3 2 2" xfId="5364"/>
    <cellStyle name="Total 3 3" xfId="5365"/>
    <cellStyle name="Total 3 3 2" xfId="5366"/>
    <cellStyle name="Total 3 4" xfId="5367"/>
    <cellStyle name="Total 3 4 2" xfId="5368"/>
    <cellStyle name="Total 3 5" xfId="5369"/>
    <cellStyle name="Total 3 5 2" xfId="5370"/>
    <cellStyle name="Total 3 6" xfId="5371"/>
    <cellStyle name="Total 3 6 2" xfId="5372"/>
    <cellStyle name="Total 3 7" xfId="5373"/>
    <cellStyle name="Total 3 7 2" xfId="5374"/>
    <cellStyle name="Total 3 8" xfId="5375"/>
    <cellStyle name="Total 3 8 2" xfId="5376"/>
    <cellStyle name="Total 3 9" xfId="5377"/>
    <cellStyle name="Total 3 9 2" xfId="5378"/>
    <cellStyle name="Total 4" xfId="5379"/>
    <cellStyle name="Total 4 2" xfId="5380"/>
    <cellStyle name="Total 5" xfId="5381"/>
    <cellStyle name="Total 5 2" xfId="5382"/>
    <cellStyle name="Total 6" xfId="5383"/>
    <cellStyle name="Total 6 2" xfId="5384"/>
    <cellStyle name="Total 7" xfId="5385"/>
    <cellStyle name="Total 7 2" xfId="5386"/>
    <cellStyle name="Total 8" xfId="5387"/>
    <cellStyle name="Total 8 2" xfId="5388"/>
    <cellStyle name="Total 9" xfId="5389"/>
    <cellStyle name="Total 9 2" xfId="5390"/>
    <cellStyle name="Total_Критерии RAB" xfId="436"/>
    <cellStyle name="Undefiniert" xfId="5391"/>
    <cellStyle name="Underline_Single" xfId="5392"/>
    <cellStyle name="Unit" xfId="5393"/>
    <cellStyle name="Units" xfId="5394"/>
    <cellStyle name="Validation" xfId="437"/>
    <cellStyle name="Valiotsikko" xfId="5395"/>
    <cellStyle name="Valuta [0]_Arcen" xfId="5396"/>
    <cellStyle name="Valuta_Arcen" xfId="5397"/>
    <cellStyle name="Vertical" xfId="5398"/>
    <cellStyle name="Wahrung [0]_Bilanz" xfId="5399"/>
    <cellStyle name="Währung [0]_laroux" xfId="5400"/>
    <cellStyle name="Wahrung_Bilanz" xfId="5401"/>
    <cellStyle name="Währung_laroux" xfId="5402"/>
    <cellStyle name="Walutowy [0]_1" xfId="5403"/>
    <cellStyle name="Walutowy_1" xfId="5404"/>
    <cellStyle name="Warning Text" xfId="438"/>
    <cellStyle name="Warning Text 2" xfId="653"/>
    <cellStyle name="Warning Text 2 2" xfId="5405"/>
    <cellStyle name="Warning Text 3" xfId="584"/>
    <cellStyle name="white" xfId="439"/>
    <cellStyle name="Wдhrung [0]_Compiling Utility Macros" xfId="440"/>
    <cellStyle name="Wдhrung_Compiling Utility Macros" xfId="441"/>
    <cellStyle name="Year" xfId="5406"/>
    <cellStyle name="Year, Actual" xfId="5407"/>
    <cellStyle name="Year, Expected" xfId="5408"/>
    <cellStyle name="Year_Доходник1" xfId="5409"/>
    <cellStyle name="YelNumbersCurr" xfId="442"/>
    <cellStyle name="Yen" xfId="5410"/>
    <cellStyle name="Акцент1 2" xfId="112"/>
    <cellStyle name="Акцент1 2 2" xfId="5411"/>
    <cellStyle name="Акцент1 2 3" xfId="5412"/>
    <cellStyle name="Акцент1 2 4" xfId="5413"/>
    <cellStyle name="Акцент1 2 5" xfId="5414"/>
    <cellStyle name="Акцент1 2 6" xfId="5415"/>
    <cellStyle name="Акцент1 3" xfId="113"/>
    <cellStyle name="Акцент1 3 2" xfId="5416"/>
    <cellStyle name="Акцент1 4" xfId="114"/>
    <cellStyle name="Акцент1 5" xfId="672"/>
    <cellStyle name="Акцент1 6" xfId="27"/>
    <cellStyle name="Акцент2 2" xfId="115"/>
    <cellStyle name="Акцент2 2 2" xfId="5417"/>
    <cellStyle name="Акцент2 2 3" xfId="5418"/>
    <cellStyle name="Акцент2 2 4" xfId="5419"/>
    <cellStyle name="Акцент2 2 5" xfId="5420"/>
    <cellStyle name="Акцент2 2 6" xfId="5421"/>
    <cellStyle name="Акцент2 3" xfId="116"/>
    <cellStyle name="Акцент2 3 2" xfId="5422"/>
    <cellStyle name="Акцент2 4" xfId="117"/>
    <cellStyle name="Акцент2 5" xfId="671"/>
    <cellStyle name="Акцент2 6" xfId="28"/>
    <cellStyle name="Акцент3 2" xfId="118"/>
    <cellStyle name="Акцент3 2 2" xfId="5423"/>
    <cellStyle name="Акцент3 2 3" xfId="5424"/>
    <cellStyle name="Акцент3 2 4" xfId="5425"/>
    <cellStyle name="Акцент3 2 5" xfId="5426"/>
    <cellStyle name="Акцент3 2 6" xfId="5427"/>
    <cellStyle name="Акцент3 3" xfId="119"/>
    <cellStyle name="Акцент3 3 2" xfId="5428"/>
    <cellStyle name="Акцент3 4" xfId="120"/>
    <cellStyle name="Акцент3 5" xfId="670"/>
    <cellStyle name="Акцент3 6" xfId="29"/>
    <cellStyle name="Акцент4 2" xfId="121"/>
    <cellStyle name="Акцент4 2 2" xfId="5429"/>
    <cellStyle name="Акцент4 2 3" xfId="5430"/>
    <cellStyle name="Акцент4 2 4" xfId="5431"/>
    <cellStyle name="Акцент4 2 5" xfId="5432"/>
    <cellStyle name="Акцент4 2 6" xfId="5433"/>
    <cellStyle name="Акцент4 3" xfId="122"/>
    <cellStyle name="Акцент4 3 2" xfId="5434"/>
    <cellStyle name="Акцент4 4" xfId="123"/>
    <cellStyle name="Акцент4 5" xfId="669"/>
    <cellStyle name="Акцент4 6" xfId="30"/>
    <cellStyle name="Акцент5 2" xfId="124"/>
    <cellStyle name="Акцент5 2 2" xfId="5435"/>
    <cellStyle name="Акцент5 2 3" xfId="5436"/>
    <cellStyle name="Акцент5 2 4" xfId="5437"/>
    <cellStyle name="Акцент5 2 5" xfId="5438"/>
    <cellStyle name="Акцент5 2 6" xfId="5439"/>
    <cellStyle name="Акцент5 3" xfId="125"/>
    <cellStyle name="Акцент5 3 2" xfId="5440"/>
    <cellStyle name="Акцент5 4" xfId="126"/>
    <cellStyle name="Акцент5 5" xfId="595"/>
    <cellStyle name="Акцент5 6" xfId="31"/>
    <cellStyle name="Акцент6 2" xfId="127"/>
    <cellStyle name="Акцент6 2 2" xfId="5441"/>
    <cellStyle name="Акцент6 2 3" xfId="5442"/>
    <cellStyle name="Акцент6 2 4" xfId="5443"/>
    <cellStyle name="Акцент6 2 5" xfId="5444"/>
    <cellStyle name="Акцент6 2 6" xfId="5445"/>
    <cellStyle name="Акцент6 3" xfId="128"/>
    <cellStyle name="Акцент6 3 2" xfId="5446"/>
    <cellStyle name="Акцент6 4" xfId="129"/>
    <cellStyle name="Акцент6 5" xfId="308"/>
    <cellStyle name="Акцент6 6" xfId="32"/>
    <cellStyle name="Беззащитный" xfId="443"/>
    <cellStyle name="Беззащитный 2" xfId="5447"/>
    <cellStyle name="вагоны" xfId="5448"/>
    <cellStyle name="Ввод  2" xfId="130"/>
    <cellStyle name="Ввод  2 10" xfId="5449"/>
    <cellStyle name="Ввод  2 10 2" xfId="5450"/>
    <cellStyle name="Ввод  2 11" xfId="5451"/>
    <cellStyle name="Ввод  2 11 2" xfId="5452"/>
    <cellStyle name="Ввод  2 12" xfId="5453"/>
    <cellStyle name="Ввод  2 12 2" xfId="5454"/>
    <cellStyle name="Ввод  2 13" xfId="5455"/>
    <cellStyle name="Ввод  2 13 2" xfId="5456"/>
    <cellStyle name="Ввод  2 14" xfId="5457"/>
    <cellStyle name="Ввод  2 14 2" xfId="5458"/>
    <cellStyle name="Ввод  2 15" xfId="5459"/>
    <cellStyle name="Ввод  2 15 2" xfId="5460"/>
    <cellStyle name="Ввод  2 16" xfId="5461"/>
    <cellStyle name="Ввод  2 16 2" xfId="5462"/>
    <cellStyle name="Ввод  2 17" xfId="5463"/>
    <cellStyle name="Ввод  2 17 2" xfId="5464"/>
    <cellStyle name="Ввод  2 18" xfId="5465"/>
    <cellStyle name="Ввод  2 18 2" xfId="5466"/>
    <cellStyle name="Ввод  2 19" xfId="5467"/>
    <cellStyle name="Ввод  2 19 2" xfId="5468"/>
    <cellStyle name="Ввод  2 2" xfId="5469"/>
    <cellStyle name="Ввод  2 2 10" xfId="5470"/>
    <cellStyle name="Ввод  2 2 10 2" xfId="5471"/>
    <cellStyle name="Ввод  2 2 11" xfId="5472"/>
    <cellStyle name="Ввод  2 2 11 2" xfId="5473"/>
    <cellStyle name="Ввод  2 2 12" xfId="5474"/>
    <cellStyle name="Ввод  2 2 12 2" xfId="5475"/>
    <cellStyle name="Ввод  2 2 13" xfId="5476"/>
    <cellStyle name="Ввод  2 2 13 2" xfId="5477"/>
    <cellStyle name="Ввод  2 2 14" xfId="5478"/>
    <cellStyle name="Ввод  2 2 14 2" xfId="5479"/>
    <cellStyle name="Ввод  2 2 15" xfId="5480"/>
    <cellStyle name="Ввод  2 2 15 2" xfId="5481"/>
    <cellStyle name="Ввод  2 2 16" xfId="5482"/>
    <cellStyle name="Ввод  2 2 16 2" xfId="5483"/>
    <cellStyle name="Ввод  2 2 17" xfId="5484"/>
    <cellStyle name="Ввод  2 2 17 2" xfId="5485"/>
    <cellStyle name="Ввод  2 2 18" xfId="5486"/>
    <cellStyle name="Ввод  2 2 2" xfId="5487"/>
    <cellStyle name="Ввод  2 2 2 2" xfId="5488"/>
    <cellStyle name="Ввод  2 2 3" xfId="5489"/>
    <cellStyle name="Ввод  2 2 3 2" xfId="5490"/>
    <cellStyle name="Ввод  2 2 4" xfId="5491"/>
    <cellStyle name="Ввод  2 2 4 2" xfId="5492"/>
    <cellStyle name="Ввод  2 2 5" xfId="5493"/>
    <cellStyle name="Ввод  2 2 5 2" xfId="5494"/>
    <cellStyle name="Ввод  2 2 6" xfId="5495"/>
    <cellStyle name="Ввод  2 2 6 2" xfId="5496"/>
    <cellStyle name="Ввод  2 2 7" xfId="5497"/>
    <cellStyle name="Ввод  2 2 7 2" xfId="5498"/>
    <cellStyle name="Ввод  2 2 8" xfId="5499"/>
    <cellStyle name="Ввод  2 2 8 2" xfId="5500"/>
    <cellStyle name="Ввод  2 2 9" xfId="5501"/>
    <cellStyle name="Ввод  2 2 9 2" xfId="5502"/>
    <cellStyle name="Ввод  2 20" xfId="5503"/>
    <cellStyle name="Ввод  2 20 2" xfId="5504"/>
    <cellStyle name="Ввод  2 21" xfId="5505"/>
    <cellStyle name="Ввод  2 21 2" xfId="5506"/>
    <cellStyle name="Ввод  2 22" xfId="5507"/>
    <cellStyle name="Ввод  2 22 2" xfId="5508"/>
    <cellStyle name="Ввод  2 23" xfId="5509"/>
    <cellStyle name="Ввод  2 3" xfId="5510"/>
    <cellStyle name="Ввод  2 3 10" xfId="5511"/>
    <cellStyle name="Ввод  2 3 10 2" xfId="5512"/>
    <cellStyle name="Ввод  2 3 11" xfId="5513"/>
    <cellStyle name="Ввод  2 3 11 2" xfId="5514"/>
    <cellStyle name="Ввод  2 3 12" xfId="5515"/>
    <cellStyle name="Ввод  2 3 12 2" xfId="5516"/>
    <cellStyle name="Ввод  2 3 13" xfId="5517"/>
    <cellStyle name="Ввод  2 3 13 2" xfId="5518"/>
    <cellStyle name="Ввод  2 3 14" xfId="5519"/>
    <cellStyle name="Ввод  2 3 14 2" xfId="5520"/>
    <cellStyle name="Ввод  2 3 15" xfId="5521"/>
    <cellStyle name="Ввод  2 3 15 2" xfId="5522"/>
    <cellStyle name="Ввод  2 3 16" xfId="5523"/>
    <cellStyle name="Ввод  2 3 16 2" xfId="5524"/>
    <cellStyle name="Ввод  2 3 17" xfId="5525"/>
    <cellStyle name="Ввод  2 3 17 2" xfId="5526"/>
    <cellStyle name="Ввод  2 3 18" xfId="5527"/>
    <cellStyle name="Ввод  2 3 2" xfId="5528"/>
    <cellStyle name="Ввод  2 3 2 2" xfId="5529"/>
    <cellStyle name="Ввод  2 3 3" xfId="5530"/>
    <cellStyle name="Ввод  2 3 3 2" xfId="5531"/>
    <cellStyle name="Ввод  2 3 4" xfId="5532"/>
    <cellStyle name="Ввод  2 3 4 2" xfId="5533"/>
    <cellStyle name="Ввод  2 3 5" xfId="5534"/>
    <cellStyle name="Ввод  2 3 5 2" xfId="5535"/>
    <cellStyle name="Ввод  2 3 6" xfId="5536"/>
    <cellStyle name="Ввод  2 3 6 2" xfId="5537"/>
    <cellStyle name="Ввод  2 3 7" xfId="5538"/>
    <cellStyle name="Ввод  2 3 7 2" xfId="5539"/>
    <cellStyle name="Ввод  2 3 8" xfId="5540"/>
    <cellStyle name="Ввод  2 3 8 2" xfId="5541"/>
    <cellStyle name="Ввод  2 3 9" xfId="5542"/>
    <cellStyle name="Ввод  2 3 9 2" xfId="5543"/>
    <cellStyle name="Ввод  2 4" xfId="5544"/>
    <cellStyle name="Ввод  2 4 10" xfId="5545"/>
    <cellStyle name="Ввод  2 4 10 2" xfId="5546"/>
    <cellStyle name="Ввод  2 4 11" xfId="5547"/>
    <cellStyle name="Ввод  2 4 11 2" xfId="5548"/>
    <cellStyle name="Ввод  2 4 12" xfId="5549"/>
    <cellStyle name="Ввод  2 4 12 2" xfId="5550"/>
    <cellStyle name="Ввод  2 4 13" xfId="5551"/>
    <cellStyle name="Ввод  2 4 13 2" xfId="5552"/>
    <cellStyle name="Ввод  2 4 14" xfId="5553"/>
    <cellStyle name="Ввод  2 4 14 2" xfId="5554"/>
    <cellStyle name="Ввод  2 4 15" xfId="5555"/>
    <cellStyle name="Ввод  2 4 15 2" xfId="5556"/>
    <cellStyle name="Ввод  2 4 16" xfId="5557"/>
    <cellStyle name="Ввод  2 4 16 2" xfId="5558"/>
    <cellStyle name="Ввод  2 4 17" xfId="5559"/>
    <cellStyle name="Ввод  2 4 17 2" xfId="5560"/>
    <cellStyle name="Ввод  2 4 18" xfId="5561"/>
    <cellStyle name="Ввод  2 4 2" xfId="5562"/>
    <cellStyle name="Ввод  2 4 2 2" xfId="5563"/>
    <cellStyle name="Ввод  2 4 3" xfId="5564"/>
    <cellStyle name="Ввод  2 4 3 2" xfId="5565"/>
    <cellStyle name="Ввод  2 4 4" xfId="5566"/>
    <cellStyle name="Ввод  2 4 4 2" xfId="5567"/>
    <cellStyle name="Ввод  2 4 5" xfId="5568"/>
    <cellStyle name="Ввод  2 4 5 2" xfId="5569"/>
    <cellStyle name="Ввод  2 4 6" xfId="5570"/>
    <cellStyle name="Ввод  2 4 6 2" xfId="5571"/>
    <cellStyle name="Ввод  2 4 7" xfId="5572"/>
    <cellStyle name="Ввод  2 4 7 2" xfId="5573"/>
    <cellStyle name="Ввод  2 4 8" xfId="5574"/>
    <cellStyle name="Ввод  2 4 8 2" xfId="5575"/>
    <cellStyle name="Ввод  2 4 9" xfId="5576"/>
    <cellStyle name="Ввод  2 4 9 2" xfId="5577"/>
    <cellStyle name="Ввод  2 5" xfId="5578"/>
    <cellStyle name="Ввод  2 5 10" xfId="5579"/>
    <cellStyle name="Ввод  2 5 10 2" xfId="5580"/>
    <cellStyle name="Ввод  2 5 11" xfId="5581"/>
    <cellStyle name="Ввод  2 5 11 2" xfId="5582"/>
    <cellStyle name="Ввод  2 5 12" xfId="5583"/>
    <cellStyle name="Ввод  2 5 12 2" xfId="5584"/>
    <cellStyle name="Ввод  2 5 13" xfId="5585"/>
    <cellStyle name="Ввод  2 5 13 2" xfId="5586"/>
    <cellStyle name="Ввод  2 5 14" xfId="5587"/>
    <cellStyle name="Ввод  2 5 14 2" xfId="5588"/>
    <cellStyle name="Ввод  2 5 15" xfId="5589"/>
    <cellStyle name="Ввод  2 5 15 2" xfId="5590"/>
    <cellStyle name="Ввод  2 5 16" xfId="5591"/>
    <cellStyle name="Ввод  2 5 16 2" xfId="5592"/>
    <cellStyle name="Ввод  2 5 17" xfId="5593"/>
    <cellStyle name="Ввод  2 5 17 2" xfId="5594"/>
    <cellStyle name="Ввод  2 5 18" xfId="5595"/>
    <cellStyle name="Ввод  2 5 2" xfId="5596"/>
    <cellStyle name="Ввод  2 5 2 2" xfId="5597"/>
    <cellStyle name="Ввод  2 5 3" xfId="5598"/>
    <cellStyle name="Ввод  2 5 3 2" xfId="5599"/>
    <cellStyle name="Ввод  2 5 4" xfId="5600"/>
    <cellStyle name="Ввод  2 5 4 2" xfId="5601"/>
    <cellStyle name="Ввод  2 5 5" xfId="5602"/>
    <cellStyle name="Ввод  2 5 5 2" xfId="5603"/>
    <cellStyle name="Ввод  2 5 6" xfId="5604"/>
    <cellStyle name="Ввод  2 5 6 2" xfId="5605"/>
    <cellStyle name="Ввод  2 5 7" xfId="5606"/>
    <cellStyle name="Ввод  2 5 7 2" xfId="5607"/>
    <cellStyle name="Ввод  2 5 8" xfId="5608"/>
    <cellStyle name="Ввод  2 5 8 2" xfId="5609"/>
    <cellStyle name="Ввод  2 5 9" xfId="5610"/>
    <cellStyle name="Ввод  2 5 9 2" xfId="5611"/>
    <cellStyle name="Ввод  2 6" xfId="5612"/>
    <cellStyle name="Ввод  2 6 10" xfId="5613"/>
    <cellStyle name="Ввод  2 6 10 2" xfId="5614"/>
    <cellStyle name="Ввод  2 6 11" xfId="5615"/>
    <cellStyle name="Ввод  2 6 11 2" xfId="5616"/>
    <cellStyle name="Ввод  2 6 12" xfId="5617"/>
    <cellStyle name="Ввод  2 6 12 2" xfId="5618"/>
    <cellStyle name="Ввод  2 6 13" xfId="5619"/>
    <cellStyle name="Ввод  2 6 13 2" xfId="5620"/>
    <cellStyle name="Ввод  2 6 14" xfId="5621"/>
    <cellStyle name="Ввод  2 6 14 2" xfId="5622"/>
    <cellStyle name="Ввод  2 6 15" xfId="5623"/>
    <cellStyle name="Ввод  2 6 15 2" xfId="5624"/>
    <cellStyle name="Ввод  2 6 16" xfId="5625"/>
    <cellStyle name="Ввод  2 6 16 2" xfId="5626"/>
    <cellStyle name="Ввод  2 6 17" xfId="5627"/>
    <cellStyle name="Ввод  2 6 17 2" xfId="5628"/>
    <cellStyle name="Ввод  2 6 18" xfId="5629"/>
    <cellStyle name="Ввод  2 6 2" xfId="5630"/>
    <cellStyle name="Ввод  2 6 2 2" xfId="5631"/>
    <cellStyle name="Ввод  2 6 3" xfId="5632"/>
    <cellStyle name="Ввод  2 6 3 2" xfId="5633"/>
    <cellStyle name="Ввод  2 6 4" xfId="5634"/>
    <cellStyle name="Ввод  2 6 4 2" xfId="5635"/>
    <cellStyle name="Ввод  2 6 5" xfId="5636"/>
    <cellStyle name="Ввод  2 6 5 2" xfId="5637"/>
    <cellStyle name="Ввод  2 6 6" xfId="5638"/>
    <cellStyle name="Ввод  2 6 6 2" xfId="5639"/>
    <cellStyle name="Ввод  2 6 7" xfId="5640"/>
    <cellStyle name="Ввод  2 6 7 2" xfId="5641"/>
    <cellStyle name="Ввод  2 6 8" xfId="5642"/>
    <cellStyle name="Ввод  2 6 8 2" xfId="5643"/>
    <cellStyle name="Ввод  2 6 9" xfId="5644"/>
    <cellStyle name="Ввод  2 6 9 2" xfId="5645"/>
    <cellStyle name="Ввод  2 7" xfId="5646"/>
    <cellStyle name="Ввод  2 7 2" xfId="5647"/>
    <cellStyle name="Ввод  2 8" xfId="5648"/>
    <cellStyle name="Ввод  2 8 2" xfId="5649"/>
    <cellStyle name="Ввод  2 9" xfId="5650"/>
    <cellStyle name="Ввод  2 9 2" xfId="5651"/>
    <cellStyle name="Ввод  3" xfId="131"/>
    <cellStyle name="Ввод  3 10" xfId="5652"/>
    <cellStyle name="Ввод  3 10 2" xfId="5653"/>
    <cellStyle name="Ввод  3 11" xfId="5654"/>
    <cellStyle name="Ввод  3 11 2" xfId="5655"/>
    <cellStyle name="Ввод  3 12" xfId="5656"/>
    <cellStyle name="Ввод  3 12 2" xfId="5657"/>
    <cellStyle name="Ввод  3 13" xfId="5658"/>
    <cellStyle name="Ввод  3 13 2" xfId="5659"/>
    <cellStyle name="Ввод  3 14" xfId="5660"/>
    <cellStyle name="Ввод  3 14 2" xfId="5661"/>
    <cellStyle name="Ввод  3 15" xfId="5662"/>
    <cellStyle name="Ввод  3 15 2" xfId="5663"/>
    <cellStyle name="Ввод  3 16" xfId="5664"/>
    <cellStyle name="Ввод  3 16 2" xfId="5665"/>
    <cellStyle name="Ввод  3 17" xfId="5666"/>
    <cellStyle name="Ввод  3 17 2" xfId="5667"/>
    <cellStyle name="Ввод  3 18" xfId="5668"/>
    <cellStyle name="Ввод  3 19" xfId="5669"/>
    <cellStyle name="Ввод  3 2" xfId="5670"/>
    <cellStyle name="Ввод  3 2 2" xfId="5671"/>
    <cellStyle name="Ввод  3 3" xfId="5672"/>
    <cellStyle name="Ввод  3 3 2" xfId="5673"/>
    <cellStyle name="Ввод  3 4" xfId="5674"/>
    <cellStyle name="Ввод  3 4 2" xfId="5675"/>
    <cellStyle name="Ввод  3 5" xfId="5676"/>
    <cellStyle name="Ввод  3 5 2" xfId="5677"/>
    <cellStyle name="Ввод  3 6" xfId="5678"/>
    <cellStyle name="Ввод  3 6 2" xfId="5679"/>
    <cellStyle name="Ввод  3 7" xfId="5680"/>
    <cellStyle name="Ввод  3 7 2" xfId="5681"/>
    <cellStyle name="Ввод  3 8" xfId="5682"/>
    <cellStyle name="Ввод  3 8 2" xfId="5683"/>
    <cellStyle name="Ввод  3 9" xfId="5684"/>
    <cellStyle name="Ввод  3 9 2" xfId="5685"/>
    <cellStyle name="Ввод  4" xfId="132"/>
    <cellStyle name="Ввод  5" xfId="33"/>
    <cellStyle name="Внешняя сылка" xfId="444"/>
    <cellStyle name="Вывод 2" xfId="133"/>
    <cellStyle name="Вывод 2 10" xfId="5686"/>
    <cellStyle name="Вывод 2 10 2" xfId="5687"/>
    <cellStyle name="Вывод 2 11" xfId="5688"/>
    <cellStyle name="Вывод 2 11 2" xfId="5689"/>
    <cellStyle name="Вывод 2 12" xfId="5690"/>
    <cellStyle name="Вывод 2 12 2" xfId="5691"/>
    <cellStyle name="Вывод 2 13" xfId="5692"/>
    <cellStyle name="Вывод 2 13 2" xfId="5693"/>
    <cellStyle name="Вывод 2 14" xfId="5694"/>
    <cellStyle name="Вывод 2 14 2" xfId="5695"/>
    <cellStyle name="Вывод 2 15" xfId="5696"/>
    <cellStyle name="Вывод 2 15 2" xfId="5697"/>
    <cellStyle name="Вывод 2 16" xfId="5698"/>
    <cellStyle name="Вывод 2 16 2" xfId="5699"/>
    <cellStyle name="Вывод 2 17" xfId="5700"/>
    <cellStyle name="Вывод 2 17 2" xfId="5701"/>
    <cellStyle name="Вывод 2 18" xfId="5702"/>
    <cellStyle name="Вывод 2 18 2" xfId="5703"/>
    <cellStyle name="Вывод 2 19" xfId="5704"/>
    <cellStyle name="Вывод 2 19 2" xfId="5705"/>
    <cellStyle name="Вывод 2 2" xfId="5706"/>
    <cellStyle name="Вывод 2 2 10" xfId="5707"/>
    <cellStyle name="Вывод 2 2 10 2" xfId="5708"/>
    <cellStyle name="Вывод 2 2 11" xfId="5709"/>
    <cellStyle name="Вывод 2 2 11 2" xfId="5710"/>
    <cellStyle name="Вывод 2 2 12" xfId="5711"/>
    <cellStyle name="Вывод 2 2 12 2" xfId="5712"/>
    <cellStyle name="Вывод 2 2 13" xfId="5713"/>
    <cellStyle name="Вывод 2 2 13 2" xfId="5714"/>
    <cellStyle name="Вывод 2 2 14" xfId="5715"/>
    <cellStyle name="Вывод 2 2 14 2" xfId="5716"/>
    <cellStyle name="Вывод 2 2 15" xfId="5717"/>
    <cellStyle name="Вывод 2 2 15 2" xfId="5718"/>
    <cellStyle name="Вывод 2 2 16" xfId="5719"/>
    <cellStyle name="Вывод 2 2 16 2" xfId="5720"/>
    <cellStyle name="Вывод 2 2 17" xfId="5721"/>
    <cellStyle name="Вывод 2 2 17 2" xfId="5722"/>
    <cellStyle name="Вывод 2 2 18" xfId="5723"/>
    <cellStyle name="Вывод 2 2 18 2" xfId="5724"/>
    <cellStyle name="Вывод 2 2 2" xfId="5725"/>
    <cellStyle name="Вывод 2 2 2 2" xfId="5726"/>
    <cellStyle name="Вывод 2 2 3" xfId="5727"/>
    <cellStyle name="Вывод 2 2 3 2" xfId="5728"/>
    <cellStyle name="Вывод 2 2 4" xfId="5729"/>
    <cellStyle name="Вывод 2 2 4 2" xfId="5730"/>
    <cellStyle name="Вывод 2 2 5" xfId="5731"/>
    <cellStyle name="Вывод 2 2 5 2" xfId="5732"/>
    <cellStyle name="Вывод 2 2 6" xfId="5733"/>
    <cellStyle name="Вывод 2 2 6 2" xfId="5734"/>
    <cellStyle name="Вывод 2 2 7" xfId="5735"/>
    <cellStyle name="Вывод 2 2 7 2" xfId="5736"/>
    <cellStyle name="Вывод 2 2 8" xfId="5737"/>
    <cellStyle name="Вывод 2 2 8 2" xfId="5738"/>
    <cellStyle name="Вывод 2 2 9" xfId="5739"/>
    <cellStyle name="Вывод 2 2 9 2" xfId="5740"/>
    <cellStyle name="Вывод 2 20" xfId="5741"/>
    <cellStyle name="Вывод 2 20 2" xfId="5742"/>
    <cellStyle name="Вывод 2 21" xfId="5743"/>
    <cellStyle name="Вывод 2 21 2" xfId="5744"/>
    <cellStyle name="Вывод 2 22" xfId="5745"/>
    <cellStyle name="Вывод 2 22 2" xfId="5746"/>
    <cellStyle name="Вывод 2 23" xfId="5747"/>
    <cellStyle name="Вывод 2 23 2" xfId="5748"/>
    <cellStyle name="Вывод 2 3" xfId="5749"/>
    <cellStyle name="Вывод 2 3 10" xfId="5750"/>
    <cellStyle name="Вывод 2 3 10 2" xfId="5751"/>
    <cellStyle name="Вывод 2 3 11" xfId="5752"/>
    <cellStyle name="Вывод 2 3 11 2" xfId="5753"/>
    <cellStyle name="Вывод 2 3 12" xfId="5754"/>
    <cellStyle name="Вывод 2 3 12 2" xfId="5755"/>
    <cellStyle name="Вывод 2 3 13" xfId="5756"/>
    <cellStyle name="Вывод 2 3 13 2" xfId="5757"/>
    <cellStyle name="Вывод 2 3 14" xfId="5758"/>
    <cellStyle name="Вывод 2 3 14 2" xfId="5759"/>
    <cellStyle name="Вывод 2 3 15" xfId="5760"/>
    <cellStyle name="Вывод 2 3 15 2" xfId="5761"/>
    <cellStyle name="Вывод 2 3 16" xfId="5762"/>
    <cellStyle name="Вывод 2 3 16 2" xfId="5763"/>
    <cellStyle name="Вывод 2 3 17" xfId="5764"/>
    <cellStyle name="Вывод 2 3 17 2" xfId="5765"/>
    <cellStyle name="Вывод 2 3 18" xfId="5766"/>
    <cellStyle name="Вывод 2 3 18 2" xfId="5767"/>
    <cellStyle name="Вывод 2 3 2" xfId="5768"/>
    <cellStyle name="Вывод 2 3 2 2" xfId="5769"/>
    <cellStyle name="Вывод 2 3 3" xfId="5770"/>
    <cellStyle name="Вывод 2 3 3 2" xfId="5771"/>
    <cellStyle name="Вывод 2 3 4" xfId="5772"/>
    <cellStyle name="Вывод 2 3 4 2" xfId="5773"/>
    <cellStyle name="Вывод 2 3 5" xfId="5774"/>
    <cellStyle name="Вывод 2 3 5 2" xfId="5775"/>
    <cellStyle name="Вывод 2 3 6" xfId="5776"/>
    <cellStyle name="Вывод 2 3 6 2" xfId="5777"/>
    <cellStyle name="Вывод 2 3 7" xfId="5778"/>
    <cellStyle name="Вывод 2 3 7 2" xfId="5779"/>
    <cellStyle name="Вывод 2 3 8" xfId="5780"/>
    <cellStyle name="Вывод 2 3 8 2" xfId="5781"/>
    <cellStyle name="Вывод 2 3 9" xfId="5782"/>
    <cellStyle name="Вывод 2 3 9 2" xfId="5783"/>
    <cellStyle name="Вывод 2 4" xfId="5784"/>
    <cellStyle name="Вывод 2 4 10" xfId="5785"/>
    <cellStyle name="Вывод 2 4 10 2" xfId="5786"/>
    <cellStyle name="Вывод 2 4 11" xfId="5787"/>
    <cellStyle name="Вывод 2 4 11 2" xfId="5788"/>
    <cellStyle name="Вывод 2 4 12" xfId="5789"/>
    <cellStyle name="Вывод 2 4 12 2" xfId="5790"/>
    <cellStyle name="Вывод 2 4 13" xfId="5791"/>
    <cellStyle name="Вывод 2 4 13 2" xfId="5792"/>
    <cellStyle name="Вывод 2 4 14" xfId="5793"/>
    <cellStyle name="Вывод 2 4 14 2" xfId="5794"/>
    <cellStyle name="Вывод 2 4 15" xfId="5795"/>
    <cellStyle name="Вывод 2 4 15 2" xfId="5796"/>
    <cellStyle name="Вывод 2 4 16" xfId="5797"/>
    <cellStyle name="Вывод 2 4 16 2" xfId="5798"/>
    <cellStyle name="Вывод 2 4 17" xfId="5799"/>
    <cellStyle name="Вывод 2 4 17 2" xfId="5800"/>
    <cellStyle name="Вывод 2 4 18" xfId="5801"/>
    <cellStyle name="Вывод 2 4 18 2" xfId="5802"/>
    <cellStyle name="Вывод 2 4 2" xfId="5803"/>
    <cellStyle name="Вывод 2 4 2 2" xfId="5804"/>
    <cellStyle name="Вывод 2 4 3" xfId="5805"/>
    <cellStyle name="Вывод 2 4 3 2" xfId="5806"/>
    <cellStyle name="Вывод 2 4 4" xfId="5807"/>
    <cellStyle name="Вывод 2 4 4 2" xfId="5808"/>
    <cellStyle name="Вывод 2 4 5" xfId="5809"/>
    <cellStyle name="Вывод 2 4 5 2" xfId="5810"/>
    <cellStyle name="Вывод 2 4 6" xfId="5811"/>
    <cellStyle name="Вывод 2 4 6 2" xfId="5812"/>
    <cellStyle name="Вывод 2 4 7" xfId="5813"/>
    <cellStyle name="Вывод 2 4 7 2" xfId="5814"/>
    <cellStyle name="Вывод 2 4 8" xfId="5815"/>
    <cellStyle name="Вывод 2 4 8 2" xfId="5816"/>
    <cellStyle name="Вывод 2 4 9" xfId="5817"/>
    <cellStyle name="Вывод 2 4 9 2" xfId="5818"/>
    <cellStyle name="Вывод 2 5" xfId="5819"/>
    <cellStyle name="Вывод 2 5 10" xfId="5820"/>
    <cellStyle name="Вывод 2 5 10 2" xfId="5821"/>
    <cellStyle name="Вывод 2 5 11" xfId="5822"/>
    <cellStyle name="Вывод 2 5 11 2" xfId="5823"/>
    <cellStyle name="Вывод 2 5 12" xfId="5824"/>
    <cellStyle name="Вывод 2 5 12 2" xfId="5825"/>
    <cellStyle name="Вывод 2 5 13" xfId="5826"/>
    <cellStyle name="Вывод 2 5 13 2" xfId="5827"/>
    <cellStyle name="Вывод 2 5 14" xfId="5828"/>
    <cellStyle name="Вывод 2 5 14 2" xfId="5829"/>
    <cellStyle name="Вывод 2 5 15" xfId="5830"/>
    <cellStyle name="Вывод 2 5 15 2" xfId="5831"/>
    <cellStyle name="Вывод 2 5 16" xfId="5832"/>
    <cellStyle name="Вывод 2 5 16 2" xfId="5833"/>
    <cellStyle name="Вывод 2 5 17" xfId="5834"/>
    <cellStyle name="Вывод 2 5 17 2" xfId="5835"/>
    <cellStyle name="Вывод 2 5 18" xfId="5836"/>
    <cellStyle name="Вывод 2 5 18 2" xfId="5837"/>
    <cellStyle name="Вывод 2 5 2" xfId="5838"/>
    <cellStyle name="Вывод 2 5 2 2" xfId="5839"/>
    <cellStyle name="Вывод 2 5 3" xfId="5840"/>
    <cellStyle name="Вывод 2 5 3 2" xfId="5841"/>
    <cellStyle name="Вывод 2 5 4" xfId="5842"/>
    <cellStyle name="Вывод 2 5 4 2" xfId="5843"/>
    <cellStyle name="Вывод 2 5 5" xfId="5844"/>
    <cellStyle name="Вывод 2 5 5 2" xfId="5845"/>
    <cellStyle name="Вывод 2 5 6" xfId="5846"/>
    <cellStyle name="Вывод 2 5 6 2" xfId="5847"/>
    <cellStyle name="Вывод 2 5 7" xfId="5848"/>
    <cellStyle name="Вывод 2 5 7 2" xfId="5849"/>
    <cellStyle name="Вывод 2 5 8" xfId="5850"/>
    <cellStyle name="Вывод 2 5 8 2" xfId="5851"/>
    <cellStyle name="Вывод 2 5 9" xfId="5852"/>
    <cellStyle name="Вывод 2 5 9 2" xfId="5853"/>
    <cellStyle name="Вывод 2 6" xfId="5854"/>
    <cellStyle name="Вывод 2 6 10" xfId="5855"/>
    <cellStyle name="Вывод 2 6 10 2" xfId="5856"/>
    <cellStyle name="Вывод 2 6 11" xfId="5857"/>
    <cellStyle name="Вывод 2 6 11 2" xfId="5858"/>
    <cellStyle name="Вывод 2 6 12" xfId="5859"/>
    <cellStyle name="Вывод 2 6 12 2" xfId="5860"/>
    <cellStyle name="Вывод 2 6 13" xfId="5861"/>
    <cellStyle name="Вывод 2 6 13 2" xfId="5862"/>
    <cellStyle name="Вывод 2 6 14" xfId="5863"/>
    <cellStyle name="Вывод 2 6 14 2" xfId="5864"/>
    <cellStyle name="Вывод 2 6 15" xfId="5865"/>
    <cellStyle name="Вывод 2 6 15 2" xfId="5866"/>
    <cellStyle name="Вывод 2 6 16" xfId="5867"/>
    <cellStyle name="Вывод 2 6 16 2" xfId="5868"/>
    <cellStyle name="Вывод 2 6 17" xfId="5869"/>
    <cellStyle name="Вывод 2 6 17 2" xfId="5870"/>
    <cellStyle name="Вывод 2 6 18" xfId="5871"/>
    <cellStyle name="Вывод 2 6 18 2" xfId="5872"/>
    <cellStyle name="Вывод 2 6 2" xfId="5873"/>
    <cellStyle name="Вывод 2 6 2 2" xfId="5874"/>
    <cellStyle name="Вывод 2 6 3" xfId="5875"/>
    <cellStyle name="Вывод 2 6 3 2" xfId="5876"/>
    <cellStyle name="Вывод 2 6 4" xfId="5877"/>
    <cellStyle name="Вывод 2 6 4 2" xfId="5878"/>
    <cellStyle name="Вывод 2 6 5" xfId="5879"/>
    <cellStyle name="Вывод 2 6 5 2" xfId="5880"/>
    <cellStyle name="Вывод 2 6 6" xfId="5881"/>
    <cellStyle name="Вывод 2 6 6 2" xfId="5882"/>
    <cellStyle name="Вывод 2 6 7" xfId="5883"/>
    <cellStyle name="Вывод 2 6 7 2" xfId="5884"/>
    <cellStyle name="Вывод 2 6 8" xfId="5885"/>
    <cellStyle name="Вывод 2 6 8 2" xfId="5886"/>
    <cellStyle name="Вывод 2 6 9" xfId="5887"/>
    <cellStyle name="Вывод 2 6 9 2" xfId="5888"/>
    <cellStyle name="Вывод 2 7" xfId="5889"/>
    <cellStyle name="Вывод 2 7 2" xfId="5890"/>
    <cellStyle name="Вывод 2 8" xfId="5891"/>
    <cellStyle name="Вывод 2 8 2" xfId="5892"/>
    <cellStyle name="Вывод 2 9" xfId="5893"/>
    <cellStyle name="Вывод 2 9 2" xfId="5894"/>
    <cellStyle name="Вывод 3" xfId="134"/>
    <cellStyle name="Вывод 3 10" xfId="5895"/>
    <cellStyle name="Вывод 3 10 2" xfId="5896"/>
    <cellStyle name="Вывод 3 11" xfId="5897"/>
    <cellStyle name="Вывод 3 11 2" xfId="5898"/>
    <cellStyle name="Вывод 3 12" xfId="5899"/>
    <cellStyle name="Вывод 3 12 2" xfId="5900"/>
    <cellStyle name="Вывод 3 13" xfId="5901"/>
    <cellStyle name="Вывод 3 13 2" xfId="5902"/>
    <cellStyle name="Вывод 3 14" xfId="5903"/>
    <cellStyle name="Вывод 3 14 2" xfId="5904"/>
    <cellStyle name="Вывод 3 15" xfId="5905"/>
    <cellStyle name="Вывод 3 15 2" xfId="5906"/>
    <cellStyle name="Вывод 3 16" xfId="5907"/>
    <cellStyle name="Вывод 3 16 2" xfId="5908"/>
    <cellStyle name="Вывод 3 17" xfId="5909"/>
    <cellStyle name="Вывод 3 17 2" xfId="5910"/>
    <cellStyle name="Вывод 3 18" xfId="5911"/>
    <cellStyle name="Вывод 3 18 2" xfId="5912"/>
    <cellStyle name="Вывод 3 19" xfId="5913"/>
    <cellStyle name="Вывод 3 2" xfId="5914"/>
    <cellStyle name="Вывод 3 2 2" xfId="5915"/>
    <cellStyle name="Вывод 3 3" xfId="5916"/>
    <cellStyle name="Вывод 3 3 2" xfId="5917"/>
    <cellStyle name="Вывод 3 4" xfId="5918"/>
    <cellStyle name="Вывод 3 4 2" xfId="5919"/>
    <cellStyle name="Вывод 3 5" xfId="5920"/>
    <cellStyle name="Вывод 3 5 2" xfId="5921"/>
    <cellStyle name="Вывод 3 6" xfId="5922"/>
    <cellStyle name="Вывод 3 6 2" xfId="5923"/>
    <cellStyle name="Вывод 3 7" xfId="5924"/>
    <cellStyle name="Вывод 3 7 2" xfId="5925"/>
    <cellStyle name="Вывод 3 8" xfId="5926"/>
    <cellStyle name="Вывод 3 8 2" xfId="5927"/>
    <cellStyle name="Вывод 3 9" xfId="5928"/>
    <cellStyle name="Вывод 3 9 2" xfId="5929"/>
    <cellStyle name="Вывод 4" xfId="135"/>
    <cellStyle name="Вывод 5" xfId="668"/>
    <cellStyle name="Вывод 6" xfId="34"/>
    <cellStyle name="Вычисление 2" xfId="136"/>
    <cellStyle name="Вычисление 2 10" xfId="5930"/>
    <cellStyle name="Вычисление 2 10 2" xfId="5931"/>
    <cellStyle name="Вычисление 2 11" xfId="5932"/>
    <cellStyle name="Вычисление 2 11 2" xfId="5933"/>
    <cellStyle name="Вычисление 2 12" xfId="5934"/>
    <cellStyle name="Вычисление 2 12 2" xfId="5935"/>
    <cellStyle name="Вычисление 2 13" xfId="5936"/>
    <cellStyle name="Вычисление 2 13 2" xfId="5937"/>
    <cellStyle name="Вычисление 2 14" xfId="5938"/>
    <cellStyle name="Вычисление 2 14 2" xfId="5939"/>
    <cellStyle name="Вычисление 2 15" xfId="5940"/>
    <cellStyle name="Вычисление 2 15 2" xfId="5941"/>
    <cellStyle name="Вычисление 2 16" xfId="5942"/>
    <cellStyle name="Вычисление 2 16 2" xfId="5943"/>
    <cellStyle name="Вычисление 2 17" xfId="5944"/>
    <cellStyle name="Вычисление 2 17 2" xfId="5945"/>
    <cellStyle name="Вычисление 2 18" xfId="5946"/>
    <cellStyle name="Вычисление 2 18 2" xfId="5947"/>
    <cellStyle name="Вычисление 2 19" xfId="5948"/>
    <cellStyle name="Вычисление 2 19 2" xfId="5949"/>
    <cellStyle name="Вычисление 2 2" xfId="5950"/>
    <cellStyle name="Вычисление 2 2 10" xfId="5951"/>
    <cellStyle name="Вычисление 2 2 10 2" xfId="5952"/>
    <cellStyle name="Вычисление 2 2 11" xfId="5953"/>
    <cellStyle name="Вычисление 2 2 11 2" xfId="5954"/>
    <cellStyle name="Вычисление 2 2 12" xfId="5955"/>
    <cellStyle name="Вычисление 2 2 12 2" xfId="5956"/>
    <cellStyle name="Вычисление 2 2 13" xfId="5957"/>
    <cellStyle name="Вычисление 2 2 13 2" xfId="5958"/>
    <cellStyle name="Вычисление 2 2 14" xfId="5959"/>
    <cellStyle name="Вычисление 2 2 14 2" xfId="5960"/>
    <cellStyle name="Вычисление 2 2 15" xfId="5961"/>
    <cellStyle name="Вычисление 2 2 15 2" xfId="5962"/>
    <cellStyle name="Вычисление 2 2 16" xfId="5963"/>
    <cellStyle name="Вычисление 2 2 16 2" xfId="5964"/>
    <cellStyle name="Вычисление 2 2 17" xfId="5965"/>
    <cellStyle name="Вычисление 2 2 17 2" xfId="5966"/>
    <cellStyle name="Вычисление 2 2 18" xfId="5967"/>
    <cellStyle name="Вычисление 2 2 2" xfId="5968"/>
    <cellStyle name="Вычисление 2 2 2 2" xfId="5969"/>
    <cellStyle name="Вычисление 2 2 3" xfId="5970"/>
    <cellStyle name="Вычисление 2 2 3 2" xfId="5971"/>
    <cellStyle name="Вычисление 2 2 4" xfId="5972"/>
    <cellStyle name="Вычисление 2 2 4 2" xfId="5973"/>
    <cellStyle name="Вычисление 2 2 5" xfId="5974"/>
    <cellStyle name="Вычисление 2 2 5 2" xfId="5975"/>
    <cellStyle name="Вычисление 2 2 6" xfId="5976"/>
    <cellStyle name="Вычисление 2 2 6 2" xfId="5977"/>
    <cellStyle name="Вычисление 2 2 7" xfId="5978"/>
    <cellStyle name="Вычисление 2 2 7 2" xfId="5979"/>
    <cellStyle name="Вычисление 2 2 8" xfId="5980"/>
    <cellStyle name="Вычисление 2 2 8 2" xfId="5981"/>
    <cellStyle name="Вычисление 2 2 9" xfId="5982"/>
    <cellStyle name="Вычисление 2 2 9 2" xfId="5983"/>
    <cellStyle name="Вычисление 2 20" xfId="5984"/>
    <cellStyle name="Вычисление 2 20 2" xfId="5985"/>
    <cellStyle name="Вычисление 2 21" xfId="5986"/>
    <cellStyle name="Вычисление 2 21 2" xfId="5987"/>
    <cellStyle name="Вычисление 2 22" xfId="5988"/>
    <cellStyle name="Вычисление 2 22 2" xfId="5989"/>
    <cellStyle name="Вычисление 2 23" xfId="5990"/>
    <cellStyle name="Вычисление 2 3" xfId="5991"/>
    <cellStyle name="Вычисление 2 3 10" xfId="5992"/>
    <cellStyle name="Вычисление 2 3 10 2" xfId="5993"/>
    <cellStyle name="Вычисление 2 3 11" xfId="5994"/>
    <cellStyle name="Вычисление 2 3 11 2" xfId="5995"/>
    <cellStyle name="Вычисление 2 3 12" xfId="5996"/>
    <cellStyle name="Вычисление 2 3 12 2" xfId="5997"/>
    <cellStyle name="Вычисление 2 3 13" xfId="5998"/>
    <cellStyle name="Вычисление 2 3 13 2" xfId="5999"/>
    <cellStyle name="Вычисление 2 3 14" xfId="6000"/>
    <cellStyle name="Вычисление 2 3 14 2" xfId="6001"/>
    <cellStyle name="Вычисление 2 3 15" xfId="6002"/>
    <cellStyle name="Вычисление 2 3 15 2" xfId="6003"/>
    <cellStyle name="Вычисление 2 3 16" xfId="6004"/>
    <cellStyle name="Вычисление 2 3 16 2" xfId="6005"/>
    <cellStyle name="Вычисление 2 3 17" xfId="6006"/>
    <cellStyle name="Вычисление 2 3 17 2" xfId="6007"/>
    <cellStyle name="Вычисление 2 3 18" xfId="6008"/>
    <cellStyle name="Вычисление 2 3 2" xfId="6009"/>
    <cellStyle name="Вычисление 2 3 2 2" xfId="6010"/>
    <cellStyle name="Вычисление 2 3 3" xfId="6011"/>
    <cellStyle name="Вычисление 2 3 3 2" xfId="6012"/>
    <cellStyle name="Вычисление 2 3 4" xfId="6013"/>
    <cellStyle name="Вычисление 2 3 4 2" xfId="6014"/>
    <cellStyle name="Вычисление 2 3 5" xfId="6015"/>
    <cellStyle name="Вычисление 2 3 5 2" xfId="6016"/>
    <cellStyle name="Вычисление 2 3 6" xfId="6017"/>
    <cellStyle name="Вычисление 2 3 6 2" xfId="6018"/>
    <cellStyle name="Вычисление 2 3 7" xfId="6019"/>
    <cellStyle name="Вычисление 2 3 7 2" xfId="6020"/>
    <cellStyle name="Вычисление 2 3 8" xfId="6021"/>
    <cellStyle name="Вычисление 2 3 8 2" xfId="6022"/>
    <cellStyle name="Вычисление 2 3 9" xfId="6023"/>
    <cellStyle name="Вычисление 2 3 9 2" xfId="6024"/>
    <cellStyle name="Вычисление 2 4" xfId="6025"/>
    <cellStyle name="Вычисление 2 4 10" xfId="6026"/>
    <cellStyle name="Вычисление 2 4 10 2" xfId="6027"/>
    <cellStyle name="Вычисление 2 4 11" xfId="6028"/>
    <cellStyle name="Вычисление 2 4 11 2" xfId="6029"/>
    <cellStyle name="Вычисление 2 4 12" xfId="6030"/>
    <cellStyle name="Вычисление 2 4 12 2" xfId="6031"/>
    <cellStyle name="Вычисление 2 4 13" xfId="6032"/>
    <cellStyle name="Вычисление 2 4 13 2" xfId="6033"/>
    <cellStyle name="Вычисление 2 4 14" xfId="6034"/>
    <cellStyle name="Вычисление 2 4 14 2" xfId="6035"/>
    <cellStyle name="Вычисление 2 4 15" xfId="6036"/>
    <cellStyle name="Вычисление 2 4 15 2" xfId="6037"/>
    <cellStyle name="Вычисление 2 4 16" xfId="6038"/>
    <cellStyle name="Вычисление 2 4 16 2" xfId="6039"/>
    <cellStyle name="Вычисление 2 4 17" xfId="6040"/>
    <cellStyle name="Вычисление 2 4 17 2" xfId="6041"/>
    <cellStyle name="Вычисление 2 4 18" xfId="6042"/>
    <cellStyle name="Вычисление 2 4 2" xfId="6043"/>
    <cellStyle name="Вычисление 2 4 2 2" xfId="6044"/>
    <cellStyle name="Вычисление 2 4 3" xfId="6045"/>
    <cellStyle name="Вычисление 2 4 3 2" xfId="6046"/>
    <cellStyle name="Вычисление 2 4 4" xfId="6047"/>
    <cellStyle name="Вычисление 2 4 4 2" xfId="6048"/>
    <cellStyle name="Вычисление 2 4 5" xfId="6049"/>
    <cellStyle name="Вычисление 2 4 5 2" xfId="6050"/>
    <cellStyle name="Вычисление 2 4 6" xfId="6051"/>
    <cellStyle name="Вычисление 2 4 6 2" xfId="6052"/>
    <cellStyle name="Вычисление 2 4 7" xfId="6053"/>
    <cellStyle name="Вычисление 2 4 7 2" xfId="6054"/>
    <cellStyle name="Вычисление 2 4 8" xfId="6055"/>
    <cellStyle name="Вычисление 2 4 8 2" xfId="6056"/>
    <cellStyle name="Вычисление 2 4 9" xfId="6057"/>
    <cellStyle name="Вычисление 2 4 9 2" xfId="6058"/>
    <cellStyle name="Вычисление 2 5" xfId="6059"/>
    <cellStyle name="Вычисление 2 5 10" xfId="6060"/>
    <cellStyle name="Вычисление 2 5 10 2" xfId="6061"/>
    <cellStyle name="Вычисление 2 5 11" xfId="6062"/>
    <cellStyle name="Вычисление 2 5 11 2" xfId="6063"/>
    <cellStyle name="Вычисление 2 5 12" xfId="6064"/>
    <cellStyle name="Вычисление 2 5 12 2" xfId="6065"/>
    <cellStyle name="Вычисление 2 5 13" xfId="6066"/>
    <cellStyle name="Вычисление 2 5 13 2" xfId="6067"/>
    <cellStyle name="Вычисление 2 5 14" xfId="6068"/>
    <cellStyle name="Вычисление 2 5 14 2" xfId="6069"/>
    <cellStyle name="Вычисление 2 5 15" xfId="6070"/>
    <cellStyle name="Вычисление 2 5 15 2" xfId="6071"/>
    <cellStyle name="Вычисление 2 5 16" xfId="6072"/>
    <cellStyle name="Вычисление 2 5 16 2" xfId="6073"/>
    <cellStyle name="Вычисление 2 5 17" xfId="6074"/>
    <cellStyle name="Вычисление 2 5 17 2" xfId="6075"/>
    <cellStyle name="Вычисление 2 5 18" xfId="6076"/>
    <cellStyle name="Вычисление 2 5 2" xfId="6077"/>
    <cellStyle name="Вычисление 2 5 2 2" xfId="6078"/>
    <cellStyle name="Вычисление 2 5 3" xfId="6079"/>
    <cellStyle name="Вычисление 2 5 3 2" xfId="6080"/>
    <cellStyle name="Вычисление 2 5 4" xfId="6081"/>
    <cellStyle name="Вычисление 2 5 4 2" xfId="6082"/>
    <cellStyle name="Вычисление 2 5 5" xfId="6083"/>
    <cellStyle name="Вычисление 2 5 5 2" xfId="6084"/>
    <cellStyle name="Вычисление 2 5 6" xfId="6085"/>
    <cellStyle name="Вычисление 2 5 6 2" xfId="6086"/>
    <cellStyle name="Вычисление 2 5 7" xfId="6087"/>
    <cellStyle name="Вычисление 2 5 7 2" xfId="6088"/>
    <cellStyle name="Вычисление 2 5 8" xfId="6089"/>
    <cellStyle name="Вычисление 2 5 8 2" xfId="6090"/>
    <cellStyle name="Вычисление 2 5 9" xfId="6091"/>
    <cellStyle name="Вычисление 2 5 9 2" xfId="6092"/>
    <cellStyle name="Вычисление 2 6" xfId="6093"/>
    <cellStyle name="Вычисление 2 6 10" xfId="6094"/>
    <cellStyle name="Вычисление 2 6 10 2" xfId="6095"/>
    <cellStyle name="Вычисление 2 6 11" xfId="6096"/>
    <cellStyle name="Вычисление 2 6 11 2" xfId="6097"/>
    <cellStyle name="Вычисление 2 6 12" xfId="6098"/>
    <cellStyle name="Вычисление 2 6 12 2" xfId="6099"/>
    <cellStyle name="Вычисление 2 6 13" xfId="6100"/>
    <cellStyle name="Вычисление 2 6 13 2" xfId="6101"/>
    <cellStyle name="Вычисление 2 6 14" xfId="6102"/>
    <cellStyle name="Вычисление 2 6 14 2" xfId="6103"/>
    <cellStyle name="Вычисление 2 6 15" xfId="6104"/>
    <cellStyle name="Вычисление 2 6 15 2" xfId="6105"/>
    <cellStyle name="Вычисление 2 6 16" xfId="6106"/>
    <cellStyle name="Вычисление 2 6 16 2" xfId="6107"/>
    <cellStyle name="Вычисление 2 6 17" xfId="6108"/>
    <cellStyle name="Вычисление 2 6 17 2" xfId="6109"/>
    <cellStyle name="Вычисление 2 6 18" xfId="6110"/>
    <cellStyle name="Вычисление 2 6 2" xfId="6111"/>
    <cellStyle name="Вычисление 2 6 2 2" xfId="6112"/>
    <cellStyle name="Вычисление 2 6 3" xfId="6113"/>
    <cellStyle name="Вычисление 2 6 3 2" xfId="6114"/>
    <cellStyle name="Вычисление 2 6 4" xfId="6115"/>
    <cellStyle name="Вычисление 2 6 4 2" xfId="6116"/>
    <cellStyle name="Вычисление 2 6 5" xfId="6117"/>
    <cellStyle name="Вычисление 2 6 5 2" xfId="6118"/>
    <cellStyle name="Вычисление 2 6 6" xfId="6119"/>
    <cellStyle name="Вычисление 2 6 6 2" xfId="6120"/>
    <cellStyle name="Вычисление 2 6 7" xfId="6121"/>
    <cellStyle name="Вычисление 2 6 7 2" xfId="6122"/>
    <cellStyle name="Вычисление 2 6 8" xfId="6123"/>
    <cellStyle name="Вычисление 2 6 8 2" xfId="6124"/>
    <cellStyle name="Вычисление 2 6 9" xfId="6125"/>
    <cellStyle name="Вычисление 2 6 9 2" xfId="6126"/>
    <cellStyle name="Вычисление 2 7" xfId="6127"/>
    <cellStyle name="Вычисление 2 7 2" xfId="6128"/>
    <cellStyle name="Вычисление 2 8" xfId="6129"/>
    <cellStyle name="Вычисление 2 8 2" xfId="6130"/>
    <cellStyle name="Вычисление 2 9" xfId="6131"/>
    <cellStyle name="Вычисление 2 9 2" xfId="6132"/>
    <cellStyle name="Вычисление 3" xfId="137"/>
    <cellStyle name="Вычисление 3 10" xfId="6133"/>
    <cellStyle name="Вычисление 3 10 2" xfId="6134"/>
    <cellStyle name="Вычисление 3 11" xfId="6135"/>
    <cellStyle name="Вычисление 3 11 2" xfId="6136"/>
    <cellStyle name="Вычисление 3 12" xfId="6137"/>
    <cellStyle name="Вычисление 3 12 2" xfId="6138"/>
    <cellStyle name="Вычисление 3 13" xfId="6139"/>
    <cellStyle name="Вычисление 3 13 2" xfId="6140"/>
    <cellStyle name="Вычисление 3 14" xfId="6141"/>
    <cellStyle name="Вычисление 3 14 2" xfId="6142"/>
    <cellStyle name="Вычисление 3 15" xfId="6143"/>
    <cellStyle name="Вычисление 3 15 2" xfId="6144"/>
    <cellStyle name="Вычисление 3 16" xfId="6145"/>
    <cellStyle name="Вычисление 3 16 2" xfId="6146"/>
    <cellStyle name="Вычисление 3 17" xfId="6147"/>
    <cellStyle name="Вычисление 3 17 2" xfId="6148"/>
    <cellStyle name="Вычисление 3 18" xfId="6149"/>
    <cellStyle name="Вычисление 3 19" xfId="6150"/>
    <cellStyle name="Вычисление 3 2" xfId="6151"/>
    <cellStyle name="Вычисление 3 2 2" xfId="6152"/>
    <cellStyle name="Вычисление 3 3" xfId="6153"/>
    <cellStyle name="Вычисление 3 3 2" xfId="6154"/>
    <cellStyle name="Вычисление 3 4" xfId="6155"/>
    <cellStyle name="Вычисление 3 4 2" xfId="6156"/>
    <cellStyle name="Вычисление 3 5" xfId="6157"/>
    <cellStyle name="Вычисление 3 5 2" xfId="6158"/>
    <cellStyle name="Вычисление 3 6" xfId="6159"/>
    <cellStyle name="Вычисление 3 6 2" xfId="6160"/>
    <cellStyle name="Вычисление 3 7" xfId="6161"/>
    <cellStyle name="Вычисление 3 7 2" xfId="6162"/>
    <cellStyle name="Вычисление 3 8" xfId="6163"/>
    <cellStyle name="Вычисление 3 8 2" xfId="6164"/>
    <cellStyle name="Вычисление 3 9" xfId="6165"/>
    <cellStyle name="Вычисление 3 9 2" xfId="6166"/>
    <cellStyle name="Вычисление 4" xfId="138"/>
    <cellStyle name="Вычисление 5" xfId="667"/>
    <cellStyle name="Вычисление 6" xfId="35"/>
    <cellStyle name="Гиперссылка 2" xfId="6167"/>
    <cellStyle name="Данные" xfId="6168"/>
    <cellStyle name="Данные 10" xfId="6169"/>
    <cellStyle name="Данные 10 2" xfId="6170"/>
    <cellStyle name="Данные 11" xfId="6171"/>
    <cellStyle name="Данные 11 2" xfId="6172"/>
    <cellStyle name="Данные 12" xfId="6173"/>
    <cellStyle name="Данные 12 2" xfId="6174"/>
    <cellStyle name="Данные 13" xfId="6175"/>
    <cellStyle name="Данные 13 2" xfId="6176"/>
    <cellStyle name="Данные 14" xfId="6177"/>
    <cellStyle name="Данные 14 2" xfId="6178"/>
    <cellStyle name="Данные 15" xfId="6179"/>
    <cellStyle name="Данные 15 2" xfId="6180"/>
    <cellStyle name="Данные 16" xfId="6181"/>
    <cellStyle name="Данные 16 2" xfId="6182"/>
    <cellStyle name="Данные 17" xfId="6183"/>
    <cellStyle name="Данные 17 2" xfId="6184"/>
    <cellStyle name="Данные 18" xfId="6185"/>
    <cellStyle name="Данные 18 2" xfId="6186"/>
    <cellStyle name="Данные 19" xfId="6187"/>
    <cellStyle name="Данные 19 2" xfId="6188"/>
    <cellStyle name="Данные 2" xfId="6189"/>
    <cellStyle name="Данные 2 2" xfId="6190"/>
    <cellStyle name="Данные 20" xfId="6191"/>
    <cellStyle name="Данные 20 2" xfId="6192"/>
    <cellStyle name="Данные 3" xfId="6193"/>
    <cellStyle name="Данные 3 2" xfId="6194"/>
    <cellStyle name="Данные 4" xfId="6195"/>
    <cellStyle name="Данные 4 2" xfId="6196"/>
    <cellStyle name="Данные 5" xfId="6197"/>
    <cellStyle name="Данные 5 2" xfId="6198"/>
    <cellStyle name="Данные 6" xfId="6199"/>
    <cellStyle name="Данные 6 2" xfId="6200"/>
    <cellStyle name="Данные 7" xfId="6201"/>
    <cellStyle name="Данные 7 2" xfId="6202"/>
    <cellStyle name="Данные 8" xfId="6203"/>
    <cellStyle name="Данные 8 2" xfId="6204"/>
    <cellStyle name="Данные 9" xfId="6205"/>
    <cellStyle name="Данные 9 2" xfId="6206"/>
    <cellStyle name="Дата" xfId="6207"/>
    <cellStyle name="Дата UTL" xfId="6208"/>
    <cellStyle name="Денежный 2" xfId="6209"/>
    <cellStyle name="Денежный 2 2" xfId="6210"/>
    <cellStyle name="Денежный 3" xfId="6211"/>
    <cellStyle name="Денежный 4" xfId="6212"/>
    <cellStyle name="Заголовок" xfId="445"/>
    <cellStyle name="Заголовок 1 2" xfId="139"/>
    <cellStyle name="Заголовок 1 2 2" xfId="6213"/>
    <cellStyle name="Заголовок 1 2 3" xfId="6214"/>
    <cellStyle name="Заголовок 1 2 4" xfId="6215"/>
    <cellStyle name="Заголовок 1 2 5" xfId="6216"/>
    <cellStyle name="Заголовок 1 2 6" xfId="6217"/>
    <cellStyle name="Заголовок 1 3" xfId="140"/>
    <cellStyle name="Заголовок 1 3 2" xfId="6218"/>
    <cellStyle name="Заголовок 1 4" xfId="141"/>
    <cellStyle name="Заголовок 1 5" xfId="594"/>
    <cellStyle name="Заголовок 1 6" xfId="36"/>
    <cellStyle name="Заголовок 2 2" xfId="142"/>
    <cellStyle name="Заголовок 2 2 2" xfId="6219"/>
    <cellStyle name="Заголовок 2 2 3" xfId="6220"/>
    <cellStyle name="Заголовок 2 2 4" xfId="6221"/>
    <cellStyle name="Заголовок 2 2 5" xfId="6222"/>
    <cellStyle name="Заголовок 2 2 6" xfId="6223"/>
    <cellStyle name="Заголовок 2 3" xfId="143"/>
    <cellStyle name="Заголовок 2 3 2" xfId="6224"/>
    <cellStyle name="Заголовок 2 4" xfId="144"/>
    <cellStyle name="Заголовок 2 5" xfId="593"/>
    <cellStyle name="Заголовок 2 6" xfId="37"/>
    <cellStyle name="Заголовок 3 2" xfId="145"/>
    <cellStyle name="Заголовок 3 2 2" xfId="6225"/>
    <cellStyle name="Заголовок 3 2 3" xfId="6226"/>
    <cellStyle name="Заголовок 3 2 4" xfId="6227"/>
    <cellStyle name="Заголовок 3 2 5" xfId="6228"/>
    <cellStyle name="Заголовок 3 2 6" xfId="6229"/>
    <cellStyle name="Заголовок 3 3" xfId="146"/>
    <cellStyle name="Заголовок 3 3 2" xfId="6230"/>
    <cellStyle name="Заголовок 3 4" xfId="147"/>
    <cellStyle name="Заголовок 3 5" xfId="666"/>
    <cellStyle name="Заголовок 3 6" xfId="38"/>
    <cellStyle name="Заголовок 4 2" xfId="148"/>
    <cellStyle name="Заголовок 4 2 2" xfId="6231"/>
    <cellStyle name="Заголовок 4 2 3" xfId="6232"/>
    <cellStyle name="Заголовок 4 2 4" xfId="6233"/>
    <cellStyle name="Заголовок 4 2 5" xfId="6234"/>
    <cellStyle name="Заголовок 4 2 6" xfId="6235"/>
    <cellStyle name="Заголовок 4 3" xfId="149"/>
    <cellStyle name="Заголовок 4 3 2" xfId="6236"/>
    <cellStyle name="Заголовок 4 4" xfId="150"/>
    <cellStyle name="Заголовок 4 5" xfId="592"/>
    <cellStyle name="Заголовок 4 6" xfId="39"/>
    <cellStyle name="Заголовок 5" xfId="6237"/>
    <cellStyle name="ЗаголовокСтолбца" xfId="446"/>
    <cellStyle name="ЗаголовокСтолбца 10" xfId="6238"/>
    <cellStyle name="ЗаголовокСтолбца 10 2" xfId="6239"/>
    <cellStyle name="ЗаголовокСтолбца 11" xfId="6240"/>
    <cellStyle name="ЗаголовокСтолбца 11 2" xfId="6241"/>
    <cellStyle name="ЗаголовокСтолбца 12" xfId="6242"/>
    <cellStyle name="ЗаголовокСтолбца 12 2" xfId="6243"/>
    <cellStyle name="ЗаголовокСтолбца 13" xfId="6244"/>
    <cellStyle name="ЗаголовокСтолбца 13 2" xfId="6245"/>
    <cellStyle name="ЗаголовокСтолбца 14" xfId="6246"/>
    <cellStyle name="ЗаголовокСтолбца 2" xfId="447"/>
    <cellStyle name="ЗаголовокСтолбца 2 2" xfId="6247"/>
    <cellStyle name="ЗаголовокСтолбца 2 3" xfId="6248"/>
    <cellStyle name="ЗаголовокСтолбца 3" xfId="6249"/>
    <cellStyle name="ЗаголовокСтолбца 3 2" xfId="6250"/>
    <cellStyle name="ЗаголовокСтолбца 4" xfId="6251"/>
    <cellStyle name="ЗаголовокСтолбца 4 2" xfId="6252"/>
    <cellStyle name="ЗаголовокСтолбца 5" xfId="6253"/>
    <cellStyle name="ЗаголовокСтолбца 5 2" xfId="6254"/>
    <cellStyle name="ЗаголовокСтолбца 6" xfId="6255"/>
    <cellStyle name="ЗаголовокСтолбца 6 2" xfId="6256"/>
    <cellStyle name="ЗаголовокСтолбца 7" xfId="6257"/>
    <cellStyle name="ЗаголовокСтолбца 7 2" xfId="6258"/>
    <cellStyle name="ЗаголовокСтолбца 8" xfId="6259"/>
    <cellStyle name="ЗаголовокСтолбца 8 2" xfId="6260"/>
    <cellStyle name="ЗаголовокСтолбца 9" xfId="6261"/>
    <cellStyle name="ЗаголовокСтолбца 9 2" xfId="6262"/>
    <cellStyle name="Защитный" xfId="448"/>
    <cellStyle name="Защитный 2" xfId="6263"/>
    <cellStyle name="Значение" xfId="449"/>
    <cellStyle name="Значение 10" xfId="6264"/>
    <cellStyle name="Значение 10 2" xfId="6265"/>
    <cellStyle name="Значение 11" xfId="6266"/>
    <cellStyle name="Значение 11 2" xfId="6267"/>
    <cellStyle name="Значение 12" xfId="6268"/>
    <cellStyle name="Значение 12 2" xfId="6269"/>
    <cellStyle name="Значение 13" xfId="6270"/>
    <cellStyle name="Значение 13 2" xfId="6271"/>
    <cellStyle name="Значение 14" xfId="6272"/>
    <cellStyle name="Значение 14 2" xfId="6273"/>
    <cellStyle name="Значение 15" xfId="6274"/>
    <cellStyle name="Значение 15 2" xfId="6275"/>
    <cellStyle name="Значение 16" xfId="6276"/>
    <cellStyle name="Значение 16 2" xfId="6277"/>
    <cellStyle name="Значение 17" xfId="6278"/>
    <cellStyle name="Значение 17 2" xfId="6279"/>
    <cellStyle name="Значение 18" xfId="6280"/>
    <cellStyle name="Значение 18 2" xfId="6281"/>
    <cellStyle name="Значение 19" xfId="6282"/>
    <cellStyle name="Значение 19 2" xfId="6283"/>
    <cellStyle name="Значение 2" xfId="6284"/>
    <cellStyle name="Значение 2 2" xfId="6285"/>
    <cellStyle name="Значение 20" xfId="6286"/>
    <cellStyle name="Значение 20 2" xfId="6287"/>
    <cellStyle name="Значение 21" xfId="6288"/>
    <cellStyle name="Значение 3" xfId="6289"/>
    <cellStyle name="Значение 3 2" xfId="6290"/>
    <cellStyle name="Значение 4" xfId="6291"/>
    <cellStyle name="Значение 4 2" xfId="6292"/>
    <cellStyle name="Значение 5" xfId="6293"/>
    <cellStyle name="Значение 5 2" xfId="6294"/>
    <cellStyle name="Значение 6" xfId="6295"/>
    <cellStyle name="Значение 6 2" xfId="6296"/>
    <cellStyle name="Значение 7" xfId="6297"/>
    <cellStyle name="Значение 7 2" xfId="6298"/>
    <cellStyle name="Значение 8" xfId="6299"/>
    <cellStyle name="Значение 8 2" xfId="6300"/>
    <cellStyle name="Значение 9" xfId="6301"/>
    <cellStyle name="Значение 9 2" xfId="6302"/>
    <cellStyle name="Зоголовок" xfId="450"/>
    <cellStyle name="Зоголовок 2" xfId="6303"/>
    <cellStyle name="зуксуте" xfId="6304"/>
    <cellStyle name="зфпуруфвштп" xfId="451"/>
    <cellStyle name="идгу" xfId="6305"/>
    <cellStyle name="йешеду" xfId="453"/>
    <cellStyle name="Итог 2" xfId="151"/>
    <cellStyle name="Итог 2 10" xfId="6306"/>
    <cellStyle name="Итог 2 10 2" xfId="6307"/>
    <cellStyle name="Итог 2 11" xfId="6308"/>
    <cellStyle name="Итог 2 11 2" xfId="6309"/>
    <cellStyle name="Итог 2 12" xfId="6310"/>
    <cellStyle name="Итог 2 12 2" xfId="6311"/>
    <cellStyle name="Итог 2 13" xfId="6312"/>
    <cellStyle name="Итог 2 13 2" xfId="6313"/>
    <cellStyle name="Итог 2 14" xfId="6314"/>
    <cellStyle name="Итог 2 14 2" xfId="6315"/>
    <cellStyle name="Итог 2 15" xfId="6316"/>
    <cellStyle name="Итог 2 15 2" xfId="6317"/>
    <cellStyle name="Итог 2 16" xfId="6318"/>
    <cellStyle name="Итог 2 16 2" xfId="6319"/>
    <cellStyle name="Итог 2 17" xfId="6320"/>
    <cellStyle name="Итог 2 17 2" xfId="6321"/>
    <cellStyle name="Итог 2 18" xfId="6322"/>
    <cellStyle name="Итог 2 18 2" xfId="6323"/>
    <cellStyle name="Итог 2 19" xfId="6324"/>
    <cellStyle name="Итог 2 19 2" xfId="6325"/>
    <cellStyle name="Итог 2 2" xfId="730"/>
    <cellStyle name="Итог 2 2 10" xfId="6326"/>
    <cellStyle name="Итог 2 2 10 2" xfId="6327"/>
    <cellStyle name="Итог 2 2 11" xfId="6328"/>
    <cellStyle name="Итог 2 2 11 2" xfId="6329"/>
    <cellStyle name="Итог 2 2 12" xfId="6330"/>
    <cellStyle name="Итог 2 2 12 2" xfId="6331"/>
    <cellStyle name="Итог 2 2 13" xfId="6332"/>
    <cellStyle name="Итог 2 2 13 2" xfId="6333"/>
    <cellStyle name="Итог 2 2 14" xfId="6334"/>
    <cellStyle name="Итог 2 2 14 2" xfId="6335"/>
    <cellStyle name="Итог 2 2 15" xfId="6336"/>
    <cellStyle name="Итог 2 2 15 2" xfId="6337"/>
    <cellStyle name="Итог 2 2 16" xfId="6338"/>
    <cellStyle name="Итог 2 2 16 2" xfId="6339"/>
    <cellStyle name="Итог 2 2 17" xfId="6340"/>
    <cellStyle name="Итог 2 2 17 2" xfId="6341"/>
    <cellStyle name="Итог 2 2 18" xfId="6342"/>
    <cellStyle name="Итог 2 2 18 2" xfId="6343"/>
    <cellStyle name="Итог 2 2 2" xfId="6344"/>
    <cellStyle name="Итог 2 2 2 2" xfId="6345"/>
    <cellStyle name="Итог 2 2 3" xfId="6346"/>
    <cellStyle name="Итог 2 2 3 2" xfId="6347"/>
    <cellStyle name="Итог 2 2 4" xfId="6348"/>
    <cellStyle name="Итог 2 2 4 2" xfId="6349"/>
    <cellStyle name="Итог 2 2 5" xfId="6350"/>
    <cellStyle name="Итог 2 2 5 2" xfId="6351"/>
    <cellStyle name="Итог 2 2 6" xfId="6352"/>
    <cellStyle name="Итог 2 2 6 2" xfId="6353"/>
    <cellStyle name="Итог 2 2 7" xfId="6354"/>
    <cellStyle name="Итог 2 2 7 2" xfId="6355"/>
    <cellStyle name="Итог 2 2 8" xfId="6356"/>
    <cellStyle name="Итог 2 2 8 2" xfId="6357"/>
    <cellStyle name="Итог 2 2 9" xfId="6358"/>
    <cellStyle name="Итог 2 2 9 2" xfId="6359"/>
    <cellStyle name="Итог 2 20" xfId="6360"/>
    <cellStyle name="Итог 2 20 2" xfId="6361"/>
    <cellStyle name="Итог 2 21" xfId="6362"/>
    <cellStyle name="Итог 2 21 2" xfId="6363"/>
    <cellStyle name="Итог 2 22" xfId="6364"/>
    <cellStyle name="Итог 2 22 2" xfId="6365"/>
    <cellStyle name="Итог 2 23" xfId="6366"/>
    <cellStyle name="Итог 2 23 2" xfId="6367"/>
    <cellStyle name="Итог 2 24" xfId="6368"/>
    <cellStyle name="Итог 2 3" xfId="6369"/>
    <cellStyle name="Итог 2 3 10" xfId="6370"/>
    <cellStyle name="Итог 2 3 10 2" xfId="6371"/>
    <cellStyle name="Итог 2 3 11" xfId="6372"/>
    <cellStyle name="Итог 2 3 11 2" xfId="6373"/>
    <cellStyle name="Итог 2 3 12" xfId="6374"/>
    <cellStyle name="Итог 2 3 12 2" xfId="6375"/>
    <cellStyle name="Итог 2 3 13" xfId="6376"/>
    <cellStyle name="Итог 2 3 13 2" xfId="6377"/>
    <cellStyle name="Итог 2 3 14" xfId="6378"/>
    <cellStyle name="Итог 2 3 14 2" xfId="6379"/>
    <cellStyle name="Итог 2 3 15" xfId="6380"/>
    <cellStyle name="Итог 2 3 15 2" xfId="6381"/>
    <cellStyle name="Итог 2 3 16" xfId="6382"/>
    <cellStyle name="Итог 2 3 16 2" xfId="6383"/>
    <cellStyle name="Итог 2 3 17" xfId="6384"/>
    <cellStyle name="Итог 2 3 17 2" xfId="6385"/>
    <cellStyle name="Итог 2 3 18" xfId="6386"/>
    <cellStyle name="Итог 2 3 18 2" xfId="6387"/>
    <cellStyle name="Итог 2 3 2" xfId="6388"/>
    <cellStyle name="Итог 2 3 2 2" xfId="6389"/>
    <cellStyle name="Итог 2 3 3" xfId="6390"/>
    <cellStyle name="Итог 2 3 3 2" xfId="6391"/>
    <cellStyle name="Итог 2 3 4" xfId="6392"/>
    <cellStyle name="Итог 2 3 4 2" xfId="6393"/>
    <cellStyle name="Итог 2 3 5" xfId="6394"/>
    <cellStyle name="Итог 2 3 5 2" xfId="6395"/>
    <cellStyle name="Итог 2 3 6" xfId="6396"/>
    <cellStyle name="Итог 2 3 6 2" xfId="6397"/>
    <cellStyle name="Итог 2 3 7" xfId="6398"/>
    <cellStyle name="Итог 2 3 7 2" xfId="6399"/>
    <cellStyle name="Итог 2 3 8" xfId="6400"/>
    <cellStyle name="Итог 2 3 8 2" xfId="6401"/>
    <cellStyle name="Итог 2 3 9" xfId="6402"/>
    <cellStyle name="Итог 2 3 9 2" xfId="6403"/>
    <cellStyle name="Итог 2 4" xfId="6404"/>
    <cellStyle name="Итог 2 4 10" xfId="6405"/>
    <cellStyle name="Итог 2 4 10 2" xfId="6406"/>
    <cellStyle name="Итог 2 4 11" xfId="6407"/>
    <cellStyle name="Итог 2 4 11 2" xfId="6408"/>
    <cellStyle name="Итог 2 4 12" xfId="6409"/>
    <cellStyle name="Итог 2 4 12 2" xfId="6410"/>
    <cellStyle name="Итог 2 4 13" xfId="6411"/>
    <cellStyle name="Итог 2 4 13 2" xfId="6412"/>
    <cellStyle name="Итог 2 4 14" xfId="6413"/>
    <cellStyle name="Итог 2 4 14 2" xfId="6414"/>
    <cellStyle name="Итог 2 4 15" xfId="6415"/>
    <cellStyle name="Итог 2 4 15 2" xfId="6416"/>
    <cellStyle name="Итог 2 4 16" xfId="6417"/>
    <cellStyle name="Итог 2 4 16 2" xfId="6418"/>
    <cellStyle name="Итог 2 4 17" xfId="6419"/>
    <cellStyle name="Итог 2 4 17 2" xfId="6420"/>
    <cellStyle name="Итог 2 4 18" xfId="6421"/>
    <cellStyle name="Итог 2 4 18 2" xfId="6422"/>
    <cellStyle name="Итог 2 4 2" xfId="6423"/>
    <cellStyle name="Итог 2 4 2 2" xfId="6424"/>
    <cellStyle name="Итог 2 4 3" xfId="6425"/>
    <cellStyle name="Итог 2 4 3 2" xfId="6426"/>
    <cellStyle name="Итог 2 4 4" xfId="6427"/>
    <cellStyle name="Итог 2 4 4 2" xfId="6428"/>
    <cellStyle name="Итог 2 4 5" xfId="6429"/>
    <cellStyle name="Итог 2 4 5 2" xfId="6430"/>
    <cellStyle name="Итог 2 4 6" xfId="6431"/>
    <cellStyle name="Итог 2 4 6 2" xfId="6432"/>
    <cellStyle name="Итог 2 4 7" xfId="6433"/>
    <cellStyle name="Итог 2 4 7 2" xfId="6434"/>
    <cellStyle name="Итог 2 4 8" xfId="6435"/>
    <cellStyle name="Итог 2 4 8 2" xfId="6436"/>
    <cellStyle name="Итог 2 4 9" xfId="6437"/>
    <cellStyle name="Итог 2 4 9 2" xfId="6438"/>
    <cellStyle name="Итог 2 5" xfId="6439"/>
    <cellStyle name="Итог 2 5 10" xfId="6440"/>
    <cellStyle name="Итог 2 5 10 2" xfId="6441"/>
    <cellStyle name="Итог 2 5 11" xfId="6442"/>
    <cellStyle name="Итог 2 5 11 2" xfId="6443"/>
    <cellStyle name="Итог 2 5 12" xfId="6444"/>
    <cellStyle name="Итог 2 5 12 2" xfId="6445"/>
    <cellStyle name="Итог 2 5 13" xfId="6446"/>
    <cellStyle name="Итог 2 5 13 2" xfId="6447"/>
    <cellStyle name="Итог 2 5 14" xfId="6448"/>
    <cellStyle name="Итог 2 5 14 2" xfId="6449"/>
    <cellStyle name="Итог 2 5 15" xfId="6450"/>
    <cellStyle name="Итог 2 5 15 2" xfId="6451"/>
    <cellStyle name="Итог 2 5 16" xfId="6452"/>
    <cellStyle name="Итог 2 5 16 2" xfId="6453"/>
    <cellStyle name="Итог 2 5 17" xfId="6454"/>
    <cellStyle name="Итог 2 5 17 2" xfId="6455"/>
    <cellStyle name="Итог 2 5 18" xfId="6456"/>
    <cellStyle name="Итог 2 5 18 2" xfId="6457"/>
    <cellStyle name="Итог 2 5 2" xfId="6458"/>
    <cellStyle name="Итог 2 5 2 2" xfId="6459"/>
    <cellStyle name="Итог 2 5 3" xfId="6460"/>
    <cellStyle name="Итог 2 5 3 2" xfId="6461"/>
    <cellStyle name="Итог 2 5 4" xfId="6462"/>
    <cellStyle name="Итог 2 5 4 2" xfId="6463"/>
    <cellStyle name="Итог 2 5 5" xfId="6464"/>
    <cellStyle name="Итог 2 5 5 2" xfId="6465"/>
    <cellStyle name="Итог 2 5 6" xfId="6466"/>
    <cellStyle name="Итог 2 5 6 2" xfId="6467"/>
    <cellStyle name="Итог 2 5 7" xfId="6468"/>
    <cellStyle name="Итог 2 5 7 2" xfId="6469"/>
    <cellStyle name="Итог 2 5 8" xfId="6470"/>
    <cellStyle name="Итог 2 5 8 2" xfId="6471"/>
    <cellStyle name="Итог 2 5 9" xfId="6472"/>
    <cellStyle name="Итог 2 5 9 2" xfId="6473"/>
    <cellStyle name="Итог 2 6" xfId="6474"/>
    <cellStyle name="Итог 2 6 10" xfId="6475"/>
    <cellStyle name="Итог 2 6 10 2" xfId="6476"/>
    <cellStyle name="Итог 2 6 11" xfId="6477"/>
    <cellStyle name="Итог 2 6 11 2" xfId="6478"/>
    <cellStyle name="Итог 2 6 12" xfId="6479"/>
    <cellStyle name="Итог 2 6 12 2" xfId="6480"/>
    <cellStyle name="Итог 2 6 13" xfId="6481"/>
    <cellStyle name="Итог 2 6 13 2" xfId="6482"/>
    <cellStyle name="Итог 2 6 14" xfId="6483"/>
    <cellStyle name="Итог 2 6 14 2" xfId="6484"/>
    <cellStyle name="Итог 2 6 15" xfId="6485"/>
    <cellStyle name="Итог 2 6 15 2" xfId="6486"/>
    <cellStyle name="Итог 2 6 16" xfId="6487"/>
    <cellStyle name="Итог 2 6 16 2" xfId="6488"/>
    <cellStyle name="Итог 2 6 17" xfId="6489"/>
    <cellStyle name="Итог 2 6 17 2" xfId="6490"/>
    <cellStyle name="Итог 2 6 18" xfId="6491"/>
    <cellStyle name="Итог 2 6 18 2" xfId="6492"/>
    <cellStyle name="Итог 2 6 2" xfId="6493"/>
    <cellStyle name="Итог 2 6 2 2" xfId="6494"/>
    <cellStyle name="Итог 2 6 3" xfId="6495"/>
    <cellStyle name="Итог 2 6 3 2" xfId="6496"/>
    <cellStyle name="Итог 2 6 4" xfId="6497"/>
    <cellStyle name="Итог 2 6 4 2" xfId="6498"/>
    <cellStyle name="Итог 2 6 5" xfId="6499"/>
    <cellStyle name="Итог 2 6 5 2" xfId="6500"/>
    <cellStyle name="Итог 2 6 6" xfId="6501"/>
    <cellStyle name="Итог 2 6 6 2" xfId="6502"/>
    <cellStyle name="Итог 2 6 7" xfId="6503"/>
    <cellStyle name="Итог 2 6 7 2" xfId="6504"/>
    <cellStyle name="Итог 2 6 8" xfId="6505"/>
    <cellStyle name="Итог 2 6 8 2" xfId="6506"/>
    <cellStyle name="Итог 2 6 9" xfId="6507"/>
    <cellStyle name="Итог 2 6 9 2" xfId="6508"/>
    <cellStyle name="Итог 2 7" xfId="6509"/>
    <cellStyle name="Итог 2 7 2" xfId="6510"/>
    <cellStyle name="Итог 2 8" xfId="6511"/>
    <cellStyle name="Итог 2 8 2" xfId="6512"/>
    <cellStyle name="Итог 2 9" xfId="6513"/>
    <cellStyle name="Итог 2 9 2" xfId="6514"/>
    <cellStyle name="Итог 3" xfId="152"/>
    <cellStyle name="Итог 3 10" xfId="6515"/>
    <cellStyle name="Итог 3 10 2" xfId="6516"/>
    <cellStyle name="Итог 3 11" xfId="6517"/>
    <cellStyle name="Итог 3 11 2" xfId="6518"/>
    <cellStyle name="Итог 3 12" xfId="6519"/>
    <cellStyle name="Итог 3 12 2" xfId="6520"/>
    <cellStyle name="Итог 3 13" xfId="6521"/>
    <cellStyle name="Итог 3 13 2" xfId="6522"/>
    <cellStyle name="Итог 3 14" xfId="6523"/>
    <cellStyle name="Итог 3 14 2" xfId="6524"/>
    <cellStyle name="Итог 3 15" xfId="6525"/>
    <cellStyle name="Итог 3 15 2" xfId="6526"/>
    <cellStyle name="Итог 3 16" xfId="6527"/>
    <cellStyle name="Итог 3 16 2" xfId="6528"/>
    <cellStyle name="Итог 3 17" xfId="6529"/>
    <cellStyle name="Итог 3 17 2" xfId="6530"/>
    <cellStyle name="Итог 3 18" xfId="6531"/>
    <cellStyle name="Итог 3 18 2" xfId="6532"/>
    <cellStyle name="Итог 3 19" xfId="6533"/>
    <cellStyle name="Итог 3 2" xfId="731"/>
    <cellStyle name="Итог 3 2 2" xfId="6534"/>
    <cellStyle name="Итог 3 3" xfId="6535"/>
    <cellStyle name="Итог 3 3 2" xfId="6536"/>
    <cellStyle name="Итог 3 4" xfId="6537"/>
    <cellStyle name="Итог 3 4 2" xfId="6538"/>
    <cellStyle name="Итог 3 5" xfId="6539"/>
    <cellStyle name="Итог 3 5 2" xfId="6540"/>
    <cellStyle name="Итог 3 6" xfId="6541"/>
    <cellStyle name="Итог 3 6 2" xfId="6542"/>
    <cellStyle name="Итог 3 7" xfId="6543"/>
    <cellStyle name="Итог 3 7 2" xfId="6544"/>
    <cellStyle name="Итог 3 8" xfId="6545"/>
    <cellStyle name="Итог 3 8 2" xfId="6546"/>
    <cellStyle name="Итог 3 9" xfId="6547"/>
    <cellStyle name="Итог 3 9 2" xfId="6548"/>
    <cellStyle name="Итог 4" xfId="153"/>
    <cellStyle name="Итог 4 2" xfId="732"/>
    <cellStyle name="Итог 5" xfId="591"/>
    <cellStyle name="Итог 5 2" xfId="743"/>
    <cellStyle name="Итог 6" xfId="40"/>
    <cellStyle name="Итог 6 2" xfId="728"/>
    <cellStyle name="Итого" xfId="452"/>
    <cellStyle name="Итого 10" xfId="6549"/>
    <cellStyle name="Итого 10 2" xfId="6550"/>
    <cellStyle name="Итого 11" xfId="6551"/>
    <cellStyle name="Итого 11 2" xfId="6552"/>
    <cellStyle name="Итого 12" xfId="6553"/>
    <cellStyle name="Итого 12 2" xfId="6554"/>
    <cellStyle name="Итого 13" xfId="6555"/>
    <cellStyle name="Итого 13 2" xfId="6556"/>
    <cellStyle name="Итого 14" xfId="6557"/>
    <cellStyle name="Итого 14 2" xfId="6558"/>
    <cellStyle name="Итого 15" xfId="6559"/>
    <cellStyle name="Итого 15 2" xfId="6560"/>
    <cellStyle name="Итого 16" xfId="6561"/>
    <cellStyle name="Итого 16 2" xfId="6562"/>
    <cellStyle name="Итого 17" xfId="6563"/>
    <cellStyle name="Итого 17 2" xfId="6564"/>
    <cellStyle name="Итого 18" xfId="6565"/>
    <cellStyle name="Итого 18 2" xfId="6566"/>
    <cellStyle name="Итого 19" xfId="6567"/>
    <cellStyle name="Итого 19 2" xfId="6568"/>
    <cellStyle name="Итого 2" xfId="6569"/>
    <cellStyle name="Итого 2 2" xfId="6570"/>
    <cellStyle name="Итого 20" xfId="6571"/>
    <cellStyle name="Итого 20 2" xfId="6572"/>
    <cellStyle name="Итого 21" xfId="6573"/>
    <cellStyle name="Итого 3" xfId="6574"/>
    <cellStyle name="Итого 3 2" xfId="6575"/>
    <cellStyle name="Итого 4" xfId="6576"/>
    <cellStyle name="Итого 4 2" xfId="6577"/>
    <cellStyle name="Итого 5" xfId="6578"/>
    <cellStyle name="Итого 5 2" xfId="6579"/>
    <cellStyle name="Итого 6" xfId="6580"/>
    <cellStyle name="Итого 6 2" xfId="6581"/>
    <cellStyle name="Итого 7" xfId="6582"/>
    <cellStyle name="Итого 7 2" xfId="6583"/>
    <cellStyle name="Итого 8" xfId="6584"/>
    <cellStyle name="Итого 8 2" xfId="6585"/>
    <cellStyle name="Итого 9" xfId="6586"/>
    <cellStyle name="Итого 9 2" xfId="6587"/>
    <cellStyle name="Контрольная ячейка 2" xfId="154"/>
    <cellStyle name="Контрольная ячейка 2 2" xfId="6588"/>
    <cellStyle name="Контрольная ячейка 2 3" xfId="6589"/>
    <cellStyle name="Контрольная ячейка 2 4" xfId="6590"/>
    <cellStyle name="Контрольная ячейка 2 5" xfId="6591"/>
    <cellStyle name="Контрольная ячейка 2 6" xfId="6592"/>
    <cellStyle name="Контрольная ячейка 3" xfId="155"/>
    <cellStyle name="Контрольная ячейка 3 2" xfId="6593"/>
    <cellStyle name="Контрольная ячейка 4" xfId="156"/>
    <cellStyle name="Контрольная ячейка 5" xfId="665"/>
    <cellStyle name="Контрольная ячейка 6" xfId="41"/>
    <cellStyle name="Мой заголовок" xfId="459"/>
    <cellStyle name="Мой заголовок 2" xfId="6594"/>
    <cellStyle name="Мой заголовок листа" xfId="460"/>
    <cellStyle name="Мой заголовок листа 2" xfId="461"/>
    <cellStyle name="Мой заголовок листа 3" xfId="654"/>
    <cellStyle name="Мой заголовок листа 4" xfId="6595"/>
    <cellStyle name="Мой заголовок листа_Итоги тариф. кампании 2011_коррек" xfId="462"/>
    <cellStyle name="Мои наименования показателей" xfId="454"/>
    <cellStyle name="Мои наименования показателей 2" xfId="455"/>
    <cellStyle name="Мои наименования показателей 3" xfId="456"/>
    <cellStyle name="Мои наименования показателей 4" xfId="457"/>
    <cellStyle name="Мои наименования показателей 5" xfId="6596"/>
    <cellStyle name="Мои наименования показателей_ТМ передача 31.03.2011 (Морд)" xfId="458"/>
    <cellStyle name="МЭС" xfId="6597"/>
    <cellStyle name="МЭС 10" xfId="6598"/>
    <cellStyle name="МЭС 10 2" xfId="6599"/>
    <cellStyle name="МЭС 11" xfId="6600"/>
    <cellStyle name="МЭС 11 2" xfId="6601"/>
    <cellStyle name="МЭС 12" xfId="6602"/>
    <cellStyle name="МЭС 12 2" xfId="6603"/>
    <cellStyle name="МЭС 13" xfId="6604"/>
    <cellStyle name="МЭС 13 2" xfId="6605"/>
    <cellStyle name="МЭС 14" xfId="6606"/>
    <cellStyle name="МЭС 14 2" xfId="6607"/>
    <cellStyle name="МЭС 15" xfId="6608"/>
    <cellStyle name="МЭС 15 2" xfId="6609"/>
    <cellStyle name="МЭС 16" xfId="6610"/>
    <cellStyle name="МЭС 16 2" xfId="6611"/>
    <cellStyle name="МЭС 17" xfId="6612"/>
    <cellStyle name="МЭС 17 2" xfId="6613"/>
    <cellStyle name="МЭС 18" xfId="6614"/>
    <cellStyle name="МЭС 18 2" xfId="6615"/>
    <cellStyle name="МЭС 19" xfId="6616"/>
    <cellStyle name="МЭС 19 2" xfId="6617"/>
    <cellStyle name="МЭС 2" xfId="6618"/>
    <cellStyle name="МЭС 2 2" xfId="6619"/>
    <cellStyle name="МЭС 20" xfId="6620"/>
    <cellStyle name="МЭС 20 2" xfId="6621"/>
    <cellStyle name="МЭС 3" xfId="6622"/>
    <cellStyle name="МЭС 3 2" xfId="6623"/>
    <cellStyle name="МЭС 4" xfId="6624"/>
    <cellStyle name="МЭС 4 2" xfId="6625"/>
    <cellStyle name="МЭС 5" xfId="6626"/>
    <cellStyle name="МЭС 5 2" xfId="6627"/>
    <cellStyle name="МЭС 6" xfId="6628"/>
    <cellStyle name="МЭС 6 2" xfId="6629"/>
    <cellStyle name="МЭС 7" xfId="6630"/>
    <cellStyle name="МЭС 7 2" xfId="6631"/>
    <cellStyle name="МЭС 8" xfId="6632"/>
    <cellStyle name="МЭС 8 2" xfId="6633"/>
    <cellStyle name="МЭС 9" xfId="6634"/>
    <cellStyle name="МЭС 9 2" xfId="6635"/>
    <cellStyle name="Название 2" xfId="157"/>
    <cellStyle name="Название 2 2" xfId="6636"/>
    <cellStyle name="Название 2 3" xfId="6637"/>
    <cellStyle name="Название 2 4" xfId="6638"/>
    <cellStyle name="Название 2 5" xfId="6639"/>
    <cellStyle name="Название 2 6" xfId="6640"/>
    <cellStyle name="Название 3" xfId="158"/>
    <cellStyle name="Название 3 2" xfId="6641"/>
    <cellStyle name="Название 4" xfId="159"/>
    <cellStyle name="Название 5" xfId="664"/>
    <cellStyle name="Название 6" xfId="42"/>
    <cellStyle name="Нейтральный 2" xfId="160"/>
    <cellStyle name="Нейтральный 2 2" xfId="6642"/>
    <cellStyle name="Нейтральный 2 3" xfId="6643"/>
    <cellStyle name="Нейтральный 2 4" xfId="6644"/>
    <cellStyle name="Нейтральный 2 5" xfId="6645"/>
    <cellStyle name="Нейтральный 2 6" xfId="6646"/>
    <cellStyle name="Нейтральный 3" xfId="161"/>
    <cellStyle name="Нейтральный 3 2" xfId="6647"/>
    <cellStyle name="Нейтральный 4" xfId="162"/>
    <cellStyle name="Нейтральный 5" xfId="663"/>
    <cellStyle name="Нейтральный 6" xfId="43"/>
    <cellStyle name="Обычный" xfId="0" builtinId="0"/>
    <cellStyle name="Обычный 10" xfId="463"/>
    <cellStyle name="Обычный 10 2" xfId="6648"/>
    <cellStyle name="Обычный 10 3" xfId="6649"/>
    <cellStyle name="Обычный 10 3 2" xfId="6650"/>
    <cellStyle name="Обычный 10 4" xfId="6651"/>
    <cellStyle name="Обычный 10 5" xfId="6652"/>
    <cellStyle name="Обычный 11" xfId="190"/>
    <cellStyle name="Обычный 11 2" xfId="6653"/>
    <cellStyle name="Обычный 11 3" xfId="6654"/>
    <cellStyle name="Обычный 11 4" xfId="6655"/>
    <cellStyle name="Обычный 114 2" xfId="6656"/>
    <cellStyle name="Обычный 114 2 2" xfId="6657"/>
    <cellStyle name="Обычный 114 2_пр№2 пр.149 170311" xfId="6658"/>
    <cellStyle name="Обычный 12" xfId="464"/>
    <cellStyle name="Обычный 12 2" xfId="201"/>
    <cellStyle name="Обычный 12 2 2" xfId="6659"/>
    <cellStyle name="Обычный 12 2 3" xfId="6660"/>
    <cellStyle name="Обычный 12 3" xfId="6661"/>
    <cellStyle name="Обычный 12 4" xfId="6662"/>
    <cellStyle name="Обычный 13" xfId="715"/>
    <cellStyle name="Обычный 13 2" xfId="6663"/>
    <cellStyle name="Обычный 13 3" xfId="6664"/>
    <cellStyle name="Обычный 13 4" xfId="6665"/>
    <cellStyle name="Обычный 14" xfId="717"/>
    <cellStyle name="Обычный 14 2" xfId="6666"/>
    <cellStyle name="Обычный 14 3" xfId="6667"/>
    <cellStyle name="Обычный 14 32" xfId="6668"/>
    <cellStyle name="Обычный 15" xfId="8"/>
    <cellStyle name="Обычный 15 2" xfId="6669"/>
    <cellStyle name="Обычный 15 3" xfId="6670"/>
    <cellStyle name="Обычный 15 4" xfId="6671"/>
    <cellStyle name="Обычный 16" xfId="6672"/>
    <cellStyle name="Обычный 17" xfId="2"/>
    <cellStyle name="Обычный 17 2" xfId="189"/>
    <cellStyle name="Обычный 17 3" xfId="6673"/>
    <cellStyle name="Обычный 18" xfId="6674"/>
    <cellStyle name="Обычный 186" xfId="6675"/>
    <cellStyle name="Обычный 19" xfId="6676"/>
    <cellStyle name="Обычный 19 4" xfId="6677"/>
    <cellStyle name="Обычный 2" xfId="44"/>
    <cellStyle name="Обычный 2 10" xfId="466"/>
    <cellStyle name="Обычный 2 10 2" xfId="6678"/>
    <cellStyle name="Обычный 2 10 2 6 2" xfId="6679"/>
    <cellStyle name="Обычный 2 11" xfId="465"/>
    <cellStyle name="Обычный 2 11 2" xfId="6680"/>
    <cellStyle name="Обычный 2 12" xfId="202"/>
    <cellStyle name="Обычный 2 12 2" xfId="6681"/>
    <cellStyle name="Обычный 2 13" xfId="6682"/>
    <cellStyle name="Обычный 2 14" xfId="6683"/>
    <cellStyle name="Обычный 2 15" xfId="6684"/>
    <cellStyle name="Обычный 2 16" xfId="6685"/>
    <cellStyle name="Обычный 2 17" xfId="6686"/>
    <cellStyle name="Обычный 2 18" xfId="6687"/>
    <cellStyle name="Обычный 2 19" xfId="6688"/>
    <cellStyle name="Обычный 2 2" xfId="3"/>
    <cellStyle name="Обычный 2 2 10" xfId="6689"/>
    <cellStyle name="Обычный 2 2 11" xfId="6690"/>
    <cellStyle name="Обычный 2 2 12" xfId="6691"/>
    <cellStyle name="Обычный 2 2 13" xfId="6692"/>
    <cellStyle name="Обычный 2 2 14" xfId="6693"/>
    <cellStyle name="Обычный 2 2 15" xfId="6694"/>
    <cellStyle name="Обычный 2 2 16" xfId="6695"/>
    <cellStyle name="Обычный 2 2 17" xfId="6696"/>
    <cellStyle name="Обычный 2 2 18" xfId="6697"/>
    <cellStyle name="Обычный 2 2 19" xfId="745"/>
    <cellStyle name="Обычный 2 2 2" xfId="468"/>
    <cellStyle name="Обычный 2 2 2 10" xfId="6698"/>
    <cellStyle name="Обычный 2 2 2 11" xfId="6699"/>
    <cellStyle name="Обычный 2 2 2 12" xfId="6700"/>
    <cellStyle name="Обычный 2 2 2 13" xfId="6701"/>
    <cellStyle name="Обычный 2 2 2 14" xfId="6702"/>
    <cellStyle name="Обычный 2 2 2 15" xfId="6703"/>
    <cellStyle name="Обычный 2 2 2 16" xfId="6704"/>
    <cellStyle name="Обычный 2 2 2 17" xfId="6705"/>
    <cellStyle name="Обычный 2 2 2 18" xfId="6706"/>
    <cellStyle name="Обычный 2 2 2 19" xfId="6707"/>
    <cellStyle name="Обычный 2 2 2 2" xfId="656"/>
    <cellStyle name="Обычный 2 2 2 2 2" xfId="6708"/>
    <cellStyle name="Обычный 2 2 2 3" xfId="261"/>
    <cellStyle name="Обычный 2 2 2 3 2" xfId="6709"/>
    <cellStyle name="Обычный 2 2 2 4" xfId="6710"/>
    <cellStyle name="Обычный 2 2 2 5" xfId="6711"/>
    <cellStyle name="Обычный 2 2 2 6" xfId="6712"/>
    <cellStyle name="Обычный 2 2 2 7" xfId="6713"/>
    <cellStyle name="Обычный 2 2 2 8" xfId="6714"/>
    <cellStyle name="Обычный 2 2 2 9" xfId="6715"/>
    <cellStyle name="Обычный 2 2 3" xfId="469"/>
    <cellStyle name="Обычный 2 2 3 2" xfId="470"/>
    <cellStyle name="Обычный 2 2 3 3" xfId="6716"/>
    <cellStyle name="Обычный 2 2 4" xfId="655"/>
    <cellStyle name="Обычный 2 2 4 2" xfId="6717"/>
    <cellStyle name="Обычный 2 2 5" xfId="467"/>
    <cellStyle name="Обычный 2 2 5 2" xfId="6718"/>
    <cellStyle name="Обычный 2 2 6" xfId="163"/>
    <cellStyle name="Обычный 2 2 6 2" xfId="6719"/>
    <cellStyle name="Обычный 2 2 7" xfId="6720"/>
    <cellStyle name="Обычный 2 2 8" xfId="6721"/>
    <cellStyle name="Обычный 2 2 9" xfId="6722"/>
    <cellStyle name="Обычный 2 2_Итоги тариф. кампании 2011_коррек" xfId="471"/>
    <cellStyle name="Обычный 2 20" xfId="6723"/>
    <cellStyle name="Обычный 2 21" xfId="6724"/>
    <cellStyle name="Обычный 2 22" xfId="6725"/>
    <cellStyle name="Обычный 2 23" xfId="6726"/>
    <cellStyle name="Обычный 2 24" xfId="6727"/>
    <cellStyle name="Обычный 2 25" xfId="6728"/>
    <cellStyle name="Обычный 2 26" xfId="6729"/>
    <cellStyle name="Обычный 2 27" xfId="6730"/>
    <cellStyle name="Обычный 2 28" xfId="6731"/>
    <cellStyle name="Обычный 2 29" xfId="6732"/>
    <cellStyle name="Обычный 2 3" xfId="164"/>
    <cellStyle name="Обычный 2 3 2" xfId="657"/>
    <cellStyle name="Обычный 2 3 2 2" xfId="6733"/>
    <cellStyle name="Обычный 2 3 3" xfId="585"/>
    <cellStyle name="Обычный 2 3 4" xfId="650"/>
    <cellStyle name="Обычный 2 3 5" xfId="472"/>
    <cellStyle name="Обычный 2 3 6" xfId="6734"/>
    <cellStyle name="Обычный 2 30" xfId="6735"/>
    <cellStyle name="Обычный 2 4" xfId="165"/>
    <cellStyle name="Обычный 2 4 2" xfId="649"/>
    <cellStyle name="Обычный 2 4 2 2" xfId="6736"/>
    <cellStyle name="Обычный 2 4 3" xfId="473"/>
    <cellStyle name="Обычный 2 4 4" xfId="6737"/>
    <cellStyle name="Обычный 2 5" xfId="474"/>
    <cellStyle name="Обычный 2 5 2" xfId="6738"/>
    <cellStyle name="Обычный 2 6" xfId="475"/>
    <cellStyle name="Обычный 2 6 2" xfId="6739"/>
    <cellStyle name="Обычный 2 7" xfId="476"/>
    <cellStyle name="Обычный 2 7 2" xfId="6740"/>
    <cellStyle name="Обычный 2 8" xfId="477"/>
    <cellStyle name="Обычный 2 8 2" xfId="6741"/>
    <cellStyle name="Обычный 2 9" xfId="478"/>
    <cellStyle name="Обычный 2 9 2" xfId="6742"/>
    <cellStyle name="Обычный 2_10.инвест" xfId="6743"/>
    <cellStyle name="Обычный 20" xfId="6744"/>
    <cellStyle name="Обычный 20 2" xfId="716"/>
    <cellStyle name="Обычный 21" xfId="6745"/>
    <cellStyle name="Обычный 22" xfId="6746"/>
    <cellStyle name="Обычный 23" xfId="6747"/>
    <cellStyle name="Обычный 24" xfId="6748"/>
    <cellStyle name="Обычный 25" xfId="6749"/>
    <cellStyle name="Обычный 26" xfId="6750"/>
    <cellStyle name="Обычный 26 2" xfId="6751"/>
    <cellStyle name="Обычный 27" xfId="6752"/>
    <cellStyle name="Обычный 28" xfId="6753"/>
    <cellStyle name="Обычный 29" xfId="6754"/>
    <cellStyle name="Обычный 3" xfId="55"/>
    <cellStyle name="Обычный 3 10" xfId="6755"/>
    <cellStyle name="Обычный 3 11" xfId="6756"/>
    <cellStyle name="Обычный 3 12" xfId="6757"/>
    <cellStyle name="Обычный 3 13" xfId="6758"/>
    <cellStyle name="Обычный 3 14" xfId="6759"/>
    <cellStyle name="Обычный 3 15" xfId="6760"/>
    <cellStyle name="Обычный 3 16" xfId="6761"/>
    <cellStyle name="Обычный 3 17" xfId="6762"/>
    <cellStyle name="Обычный 3 18" xfId="6763"/>
    <cellStyle name="Обычный 3 19" xfId="6764"/>
    <cellStyle name="Обычный 3 2" xfId="188"/>
    <cellStyle name="Обычный 3 2 2" xfId="480"/>
    <cellStyle name="Обычный 3 2 2 2" xfId="6765"/>
    <cellStyle name="Обычный 3 2 2 6 2" xfId="6766"/>
    <cellStyle name="Обычный 3 2 3" xfId="6767"/>
    <cellStyle name="Обычный 3 2 4" xfId="6768"/>
    <cellStyle name="Обычный 3 20" xfId="6769"/>
    <cellStyle name="Обычный 3 3" xfId="481"/>
    <cellStyle name="Обычный 3 3 2" xfId="6770"/>
    <cellStyle name="Обычный 3 3 3" xfId="6771"/>
    <cellStyle name="Обычный 3 4" xfId="479"/>
    <cellStyle name="Обычный 3 4 2" xfId="6772"/>
    <cellStyle name="Обычный 3 5" xfId="586"/>
    <cellStyle name="Обычный 3 5 2" xfId="6773"/>
    <cellStyle name="Обычный 3 6" xfId="191"/>
    <cellStyle name="Обычный 3 6 2" xfId="6774"/>
    <cellStyle name="Обычный 3 7" xfId="6775"/>
    <cellStyle name="Обычный 3 8" xfId="6776"/>
    <cellStyle name="Обычный 3 9" xfId="6777"/>
    <cellStyle name="Обычный 3_ИТ бюджет 09 07 09 (2)" xfId="482"/>
    <cellStyle name="Обычный 30" xfId="6778"/>
    <cellStyle name="Обычный 31" xfId="6779"/>
    <cellStyle name="Обычный 32" xfId="6780"/>
    <cellStyle name="Обычный 33" xfId="6781"/>
    <cellStyle name="Обычный 4" xfId="45"/>
    <cellStyle name="Обычный 4 10" xfId="6782"/>
    <cellStyle name="Обычный 4 11" xfId="6783"/>
    <cellStyle name="Обычный 4 12" xfId="6784"/>
    <cellStyle name="Обычный 4 13" xfId="6785"/>
    <cellStyle name="Обычный 4 14" xfId="6786"/>
    <cellStyle name="Обычный 4 15" xfId="6787"/>
    <cellStyle name="Обычный 4 16" xfId="6788"/>
    <cellStyle name="Обычный 4 17" xfId="6789"/>
    <cellStyle name="Обычный 4 18" xfId="6790"/>
    <cellStyle name="Обычный 4 19" xfId="6791"/>
    <cellStyle name="Обычный 4 2" xfId="483"/>
    <cellStyle name="Обычный 4 2 2" xfId="484"/>
    <cellStyle name="Обычный 4 2 2 2" xfId="6792"/>
    <cellStyle name="Обычный 4 2 3" xfId="6793"/>
    <cellStyle name="Обычный 4 20" xfId="6794"/>
    <cellStyle name="Обычный 4 21" xfId="6795"/>
    <cellStyle name="Обычный 4 3" xfId="485"/>
    <cellStyle name="Обычный 4 3 2" xfId="6796"/>
    <cellStyle name="Обычный 4 4" xfId="718"/>
    <cellStyle name="Обычный 4 4 2" xfId="6797"/>
    <cellStyle name="Обычный 4 5" xfId="6798"/>
    <cellStyle name="Обычный 4 5 2" xfId="6799"/>
    <cellStyle name="Обычный 4 6" xfId="6800"/>
    <cellStyle name="Обычный 4 7" xfId="6801"/>
    <cellStyle name="Обычный 4 8" xfId="6802"/>
    <cellStyle name="Обычный 4 9" xfId="6803"/>
    <cellStyle name="Обычный 4_Исходные данные для модели" xfId="486"/>
    <cellStyle name="Обычный 42" xfId="6804"/>
    <cellStyle name="Обычный 42 2" xfId="6805"/>
    <cellStyle name="Обычный 42_Приложение 2 10-00" xfId="6806"/>
    <cellStyle name="Обычный 5" xfId="56"/>
    <cellStyle name="Обычный 5 2" xfId="187"/>
    <cellStyle name="Обычный 5 2 2" xfId="581"/>
    <cellStyle name="Обычный 5 2 2 2" xfId="6807"/>
    <cellStyle name="Обычный 5 2 3" xfId="488"/>
    <cellStyle name="Обычный 5 2 3 2" xfId="6808"/>
    <cellStyle name="Обычный 5 2 4" xfId="6809"/>
    <cellStyle name="Обычный 5 2 5" xfId="6810"/>
    <cellStyle name="Обычный 5 2 6" xfId="6811"/>
    <cellStyle name="Обычный 5 3" xfId="659"/>
    <cellStyle name="Обычный 5 3 2" xfId="6812"/>
    <cellStyle name="Обычный 5 3 3" xfId="6813"/>
    <cellStyle name="Обычный 5 4" xfId="487"/>
    <cellStyle name="Обычный 5 4 2" xfId="6814"/>
    <cellStyle name="Обычный 5 5" xfId="6815"/>
    <cellStyle name="Обычный 5 6" xfId="6816"/>
    <cellStyle name="Обычный 5 7" xfId="6817"/>
    <cellStyle name="Обычный 5 8" xfId="6818"/>
    <cellStyle name="Обычный 5_Итоги тариф. кампании 2011_коррек" xfId="489"/>
    <cellStyle name="Обычный 6" xfId="490"/>
    <cellStyle name="Обычный 6 2" xfId="491"/>
    <cellStyle name="Обычный 6 2 2" xfId="6819"/>
    <cellStyle name="Обычный 6 3" xfId="492"/>
    <cellStyle name="Обычный 6 3 2" xfId="6820"/>
    <cellStyle name="Обычный 6_Итоги тариф. кампании 2011_коррек" xfId="493"/>
    <cellStyle name="Обычный 7" xfId="494"/>
    <cellStyle name="Обычный 7 2" xfId="495"/>
    <cellStyle name="Обычный 7 2 2" xfId="6821"/>
    <cellStyle name="Обычный 7 3" xfId="496"/>
    <cellStyle name="Обычный 7 3 2" xfId="6822"/>
    <cellStyle name="Обычный 7 4" xfId="658"/>
    <cellStyle name="Обычный 7_Итоги тариф. кампании 2011_коррек" xfId="497"/>
    <cellStyle name="Обычный 8" xfId="498"/>
    <cellStyle name="Обычный 8 2" xfId="499"/>
    <cellStyle name="Обычный 8 2 2" xfId="6823"/>
    <cellStyle name="Обычный 8 2 3" xfId="6824"/>
    <cellStyle name="Обычный 8 3" xfId="6825"/>
    <cellStyle name="Обычный 8 3 7" xfId="6826"/>
    <cellStyle name="Обычный 8 4" xfId="6827"/>
    <cellStyle name="Обычный 8_Приложение 12 (факт)_МГТЭС_28_04_2011" xfId="6828"/>
    <cellStyle name="Обычный 9" xfId="500"/>
    <cellStyle name="Обычный 9 2" xfId="501"/>
    <cellStyle name="Обычный 9 2 2" xfId="6829"/>
    <cellStyle name="Обычный 9 3" xfId="6830"/>
    <cellStyle name="Обычный_Лист1 2" xfId="5"/>
    <cellStyle name="Обычный_Лист2" xfId="6"/>
    <cellStyle name="Обычный_стр.1_5" xfId="7"/>
    <cellStyle name="Плохой 2" xfId="166"/>
    <cellStyle name="Плохой 2 2" xfId="6831"/>
    <cellStyle name="Плохой 2 3" xfId="6832"/>
    <cellStyle name="Плохой 2 4" xfId="6833"/>
    <cellStyle name="Плохой 2 5" xfId="6834"/>
    <cellStyle name="Плохой 2 6" xfId="6835"/>
    <cellStyle name="Плохой 3" xfId="167"/>
    <cellStyle name="Плохой 3 2" xfId="6836"/>
    <cellStyle name="Плохой 4" xfId="168"/>
    <cellStyle name="Плохой 5" xfId="590"/>
    <cellStyle name="Плохой 6" xfId="46"/>
    <cellStyle name="По центру с переносом" xfId="502"/>
    <cellStyle name="По центру с переносом 2" xfId="503"/>
    <cellStyle name="По ширине с переносом" xfId="504"/>
    <cellStyle name="По ширине с переносом 2" xfId="505"/>
    <cellStyle name="Поле ввода" xfId="506"/>
    <cellStyle name="Пояснение 2" xfId="169"/>
    <cellStyle name="Пояснение 2 2" xfId="6837"/>
    <cellStyle name="Пояснение 2 3" xfId="6838"/>
    <cellStyle name="Пояснение 2 4" xfId="6839"/>
    <cellStyle name="Пояснение 2 5" xfId="6840"/>
    <cellStyle name="Пояснение 2 6" xfId="6841"/>
    <cellStyle name="Пояснение 3" xfId="170"/>
    <cellStyle name="Пояснение 3 2" xfId="6842"/>
    <cellStyle name="Пояснение 4" xfId="171"/>
    <cellStyle name="Пояснение 5" xfId="662"/>
    <cellStyle name="Пояснение 6" xfId="47"/>
    <cellStyle name="Примечание 10" xfId="6843"/>
    <cellStyle name="Примечание 10 10" xfId="6844"/>
    <cellStyle name="Примечание 10 10 2" xfId="6845"/>
    <cellStyle name="Примечание 10 11" xfId="6846"/>
    <cellStyle name="Примечание 10 11 2" xfId="6847"/>
    <cellStyle name="Примечание 10 12" xfId="6848"/>
    <cellStyle name="Примечание 10 12 2" xfId="6849"/>
    <cellStyle name="Примечание 10 13" xfId="6850"/>
    <cellStyle name="Примечание 10 13 2" xfId="6851"/>
    <cellStyle name="Примечание 10 14" xfId="6852"/>
    <cellStyle name="Примечание 10 14 2" xfId="6853"/>
    <cellStyle name="Примечание 10 15" xfId="6854"/>
    <cellStyle name="Примечание 10 15 2" xfId="6855"/>
    <cellStyle name="Примечание 10 16" xfId="6856"/>
    <cellStyle name="Примечание 10 16 2" xfId="6857"/>
    <cellStyle name="Примечание 10 17" xfId="6858"/>
    <cellStyle name="Примечание 10 17 2" xfId="6859"/>
    <cellStyle name="Примечание 10 18" xfId="6860"/>
    <cellStyle name="Примечание 10 18 2" xfId="6861"/>
    <cellStyle name="Примечание 10 19" xfId="6862"/>
    <cellStyle name="Примечание 10 2" xfId="6863"/>
    <cellStyle name="Примечание 10 2 2" xfId="6864"/>
    <cellStyle name="Примечание 10 3" xfId="6865"/>
    <cellStyle name="Примечание 10 3 2" xfId="6866"/>
    <cellStyle name="Примечание 10 4" xfId="6867"/>
    <cellStyle name="Примечание 10 4 2" xfId="6868"/>
    <cellStyle name="Примечание 10 5" xfId="6869"/>
    <cellStyle name="Примечание 10 5 2" xfId="6870"/>
    <cellStyle name="Примечание 10 6" xfId="6871"/>
    <cellStyle name="Примечание 10 6 2" xfId="6872"/>
    <cellStyle name="Примечание 10 7" xfId="6873"/>
    <cellStyle name="Примечание 10 7 2" xfId="6874"/>
    <cellStyle name="Примечание 10 8" xfId="6875"/>
    <cellStyle name="Примечание 10 8 2" xfId="6876"/>
    <cellStyle name="Примечание 10 9" xfId="6877"/>
    <cellStyle name="Примечание 10 9 2" xfId="6878"/>
    <cellStyle name="Примечание 2" xfId="172"/>
    <cellStyle name="Примечание 2 2" xfId="583"/>
    <cellStyle name="Примечание 2 2 10" xfId="6879"/>
    <cellStyle name="Примечание 2 2 10 2" xfId="6880"/>
    <cellStyle name="Примечание 2 2 11" xfId="6881"/>
    <cellStyle name="Примечание 2 2 11 2" xfId="6882"/>
    <cellStyle name="Примечание 2 2 12" xfId="6883"/>
    <cellStyle name="Примечание 2 2 12 2" xfId="6884"/>
    <cellStyle name="Примечание 2 2 13" xfId="6885"/>
    <cellStyle name="Примечание 2 2 13 2" xfId="6886"/>
    <cellStyle name="Примечание 2 2 14" xfId="6887"/>
    <cellStyle name="Примечание 2 2 14 2" xfId="6888"/>
    <cellStyle name="Примечание 2 2 15" xfId="6889"/>
    <cellStyle name="Примечание 2 2 15 2" xfId="6890"/>
    <cellStyle name="Примечание 2 2 16" xfId="6891"/>
    <cellStyle name="Примечание 2 2 16 2" xfId="6892"/>
    <cellStyle name="Примечание 2 2 17" xfId="6893"/>
    <cellStyle name="Примечание 2 2 17 2" xfId="6894"/>
    <cellStyle name="Примечание 2 2 18" xfId="6895"/>
    <cellStyle name="Примечание 2 2 18 2" xfId="6896"/>
    <cellStyle name="Примечание 2 2 19" xfId="6897"/>
    <cellStyle name="Примечание 2 2 2" xfId="741"/>
    <cellStyle name="Примечание 2 2 2 2" xfId="6898"/>
    <cellStyle name="Примечание 2 2 20" xfId="6899"/>
    <cellStyle name="Примечание 2 2 3" xfId="6900"/>
    <cellStyle name="Примечание 2 2 3 2" xfId="6901"/>
    <cellStyle name="Примечание 2 2 4" xfId="6902"/>
    <cellStyle name="Примечание 2 2 4 2" xfId="6903"/>
    <cellStyle name="Примечание 2 2 5" xfId="6904"/>
    <cellStyle name="Примечание 2 2 5 2" xfId="6905"/>
    <cellStyle name="Примечание 2 2 6" xfId="6906"/>
    <cellStyle name="Примечание 2 2 6 2" xfId="6907"/>
    <cellStyle name="Примечание 2 2 7" xfId="6908"/>
    <cellStyle name="Примечание 2 2 7 2" xfId="6909"/>
    <cellStyle name="Примечание 2 2 8" xfId="6910"/>
    <cellStyle name="Примечание 2 2 8 2" xfId="6911"/>
    <cellStyle name="Примечание 2 2 9" xfId="6912"/>
    <cellStyle name="Примечание 2 2 9 2" xfId="6913"/>
    <cellStyle name="Примечание 2 3" xfId="507"/>
    <cellStyle name="Примечание 2 3 10" xfId="6914"/>
    <cellStyle name="Примечание 2 3 10 2" xfId="6915"/>
    <cellStyle name="Примечание 2 3 11" xfId="6916"/>
    <cellStyle name="Примечание 2 3 11 2" xfId="6917"/>
    <cellStyle name="Примечание 2 3 12" xfId="6918"/>
    <cellStyle name="Примечание 2 3 12 2" xfId="6919"/>
    <cellStyle name="Примечание 2 3 13" xfId="6920"/>
    <cellStyle name="Примечание 2 3 13 2" xfId="6921"/>
    <cellStyle name="Примечание 2 3 14" xfId="6922"/>
    <cellStyle name="Примечание 2 3 14 2" xfId="6923"/>
    <cellStyle name="Примечание 2 3 15" xfId="6924"/>
    <cellStyle name="Примечание 2 3 15 2" xfId="6925"/>
    <cellStyle name="Примечание 2 3 16" xfId="6926"/>
    <cellStyle name="Примечание 2 3 16 2" xfId="6927"/>
    <cellStyle name="Примечание 2 3 17" xfId="6928"/>
    <cellStyle name="Примечание 2 3 17 2" xfId="6929"/>
    <cellStyle name="Примечание 2 3 18" xfId="6930"/>
    <cellStyle name="Примечание 2 3 18 2" xfId="6931"/>
    <cellStyle name="Примечание 2 3 19" xfId="6932"/>
    <cellStyle name="Примечание 2 3 2" xfId="739"/>
    <cellStyle name="Примечание 2 3 2 2" xfId="6933"/>
    <cellStyle name="Примечание 2 3 20" xfId="6934"/>
    <cellStyle name="Примечание 2 3 3" xfId="6935"/>
    <cellStyle name="Примечание 2 3 3 2" xfId="6936"/>
    <cellStyle name="Примечание 2 3 4" xfId="6937"/>
    <cellStyle name="Примечание 2 3 4 2" xfId="6938"/>
    <cellStyle name="Примечание 2 3 5" xfId="6939"/>
    <cellStyle name="Примечание 2 3 5 2" xfId="6940"/>
    <cellStyle name="Примечание 2 3 6" xfId="6941"/>
    <cellStyle name="Примечание 2 3 6 2" xfId="6942"/>
    <cellStyle name="Примечание 2 3 7" xfId="6943"/>
    <cellStyle name="Примечание 2 3 7 2" xfId="6944"/>
    <cellStyle name="Примечание 2 3 8" xfId="6945"/>
    <cellStyle name="Примечание 2 3 8 2" xfId="6946"/>
    <cellStyle name="Примечание 2 3 9" xfId="6947"/>
    <cellStyle name="Примечание 2 3 9 2" xfId="6948"/>
    <cellStyle name="Примечание 2 4" xfId="733"/>
    <cellStyle name="Примечание 2 4 10" xfId="6949"/>
    <cellStyle name="Примечание 2 4 10 2" xfId="6950"/>
    <cellStyle name="Примечание 2 4 11" xfId="6951"/>
    <cellStyle name="Примечание 2 4 11 2" xfId="6952"/>
    <cellStyle name="Примечание 2 4 12" xfId="6953"/>
    <cellStyle name="Примечание 2 4 12 2" xfId="6954"/>
    <cellStyle name="Примечание 2 4 13" xfId="6955"/>
    <cellStyle name="Примечание 2 4 13 2" xfId="6956"/>
    <cellStyle name="Примечание 2 4 14" xfId="6957"/>
    <cellStyle name="Примечание 2 4 14 2" xfId="6958"/>
    <cellStyle name="Примечание 2 4 15" xfId="6959"/>
    <cellStyle name="Примечание 2 4 15 2" xfId="6960"/>
    <cellStyle name="Примечание 2 4 16" xfId="6961"/>
    <cellStyle name="Примечание 2 4 16 2" xfId="6962"/>
    <cellStyle name="Примечание 2 4 17" xfId="6963"/>
    <cellStyle name="Примечание 2 4 17 2" xfId="6964"/>
    <cellStyle name="Примечание 2 4 18" xfId="6965"/>
    <cellStyle name="Примечание 2 4 18 2" xfId="6966"/>
    <cellStyle name="Примечание 2 4 19" xfId="6967"/>
    <cellStyle name="Примечание 2 4 2" xfId="6968"/>
    <cellStyle name="Примечание 2 4 2 2" xfId="6969"/>
    <cellStyle name="Примечание 2 4 3" xfId="6970"/>
    <cellStyle name="Примечание 2 4 3 2" xfId="6971"/>
    <cellStyle name="Примечание 2 4 4" xfId="6972"/>
    <cellStyle name="Примечание 2 4 4 2" xfId="6973"/>
    <cellStyle name="Примечание 2 4 5" xfId="6974"/>
    <cellStyle name="Примечание 2 4 5 2" xfId="6975"/>
    <cellStyle name="Примечание 2 4 6" xfId="6976"/>
    <cellStyle name="Примечание 2 4 6 2" xfId="6977"/>
    <cellStyle name="Примечание 2 4 7" xfId="6978"/>
    <cellStyle name="Примечание 2 4 7 2" xfId="6979"/>
    <cellStyle name="Примечание 2 4 8" xfId="6980"/>
    <cellStyle name="Примечание 2 4 8 2" xfId="6981"/>
    <cellStyle name="Примечание 2 4 9" xfId="6982"/>
    <cellStyle name="Примечание 2 4 9 2" xfId="6983"/>
    <cellStyle name="Примечание 2 5" xfId="6984"/>
    <cellStyle name="Примечание 2 5 10" xfId="6985"/>
    <cellStyle name="Примечание 2 5 10 2" xfId="6986"/>
    <cellStyle name="Примечание 2 5 11" xfId="6987"/>
    <cellStyle name="Примечание 2 5 11 2" xfId="6988"/>
    <cellStyle name="Примечание 2 5 12" xfId="6989"/>
    <cellStyle name="Примечание 2 5 12 2" xfId="6990"/>
    <cellStyle name="Примечание 2 5 13" xfId="6991"/>
    <cellStyle name="Примечание 2 5 13 2" xfId="6992"/>
    <cellStyle name="Примечание 2 5 14" xfId="6993"/>
    <cellStyle name="Примечание 2 5 14 2" xfId="6994"/>
    <cellStyle name="Примечание 2 5 15" xfId="6995"/>
    <cellStyle name="Примечание 2 5 15 2" xfId="6996"/>
    <cellStyle name="Примечание 2 5 16" xfId="6997"/>
    <cellStyle name="Примечание 2 5 16 2" xfId="6998"/>
    <cellStyle name="Примечание 2 5 17" xfId="6999"/>
    <cellStyle name="Примечание 2 5 17 2" xfId="7000"/>
    <cellStyle name="Примечание 2 5 18" xfId="7001"/>
    <cellStyle name="Примечание 2 5 18 2" xfId="7002"/>
    <cellStyle name="Примечание 2 5 19" xfId="7003"/>
    <cellStyle name="Примечание 2 5 2" xfId="7004"/>
    <cellStyle name="Примечание 2 5 2 2" xfId="7005"/>
    <cellStyle name="Примечание 2 5 3" xfId="7006"/>
    <cellStyle name="Примечание 2 5 3 2" xfId="7007"/>
    <cellStyle name="Примечание 2 5 4" xfId="7008"/>
    <cellStyle name="Примечание 2 5 4 2" xfId="7009"/>
    <cellStyle name="Примечание 2 5 5" xfId="7010"/>
    <cellStyle name="Примечание 2 5 5 2" xfId="7011"/>
    <cellStyle name="Примечание 2 5 6" xfId="7012"/>
    <cellStyle name="Примечание 2 5 6 2" xfId="7013"/>
    <cellStyle name="Примечание 2 5 7" xfId="7014"/>
    <cellStyle name="Примечание 2 5 7 2" xfId="7015"/>
    <cellStyle name="Примечание 2 5 8" xfId="7016"/>
    <cellStyle name="Примечание 2 5 8 2" xfId="7017"/>
    <cellStyle name="Примечание 2 5 9" xfId="7018"/>
    <cellStyle name="Примечание 2 5 9 2" xfId="7019"/>
    <cellStyle name="Примечание 2 6" xfId="7020"/>
    <cellStyle name="Примечание 2 6 10" xfId="7021"/>
    <cellStyle name="Примечание 2 6 10 2" xfId="7022"/>
    <cellStyle name="Примечание 2 6 11" xfId="7023"/>
    <cellStyle name="Примечание 2 6 11 2" xfId="7024"/>
    <cellStyle name="Примечание 2 6 12" xfId="7025"/>
    <cellStyle name="Примечание 2 6 12 2" xfId="7026"/>
    <cellStyle name="Примечание 2 6 13" xfId="7027"/>
    <cellStyle name="Примечание 2 6 13 2" xfId="7028"/>
    <cellStyle name="Примечание 2 6 14" xfId="7029"/>
    <cellStyle name="Примечание 2 6 14 2" xfId="7030"/>
    <cellStyle name="Примечание 2 6 15" xfId="7031"/>
    <cellStyle name="Примечание 2 6 15 2" xfId="7032"/>
    <cellStyle name="Примечание 2 6 16" xfId="7033"/>
    <cellStyle name="Примечание 2 6 16 2" xfId="7034"/>
    <cellStyle name="Примечание 2 6 17" xfId="7035"/>
    <cellStyle name="Примечание 2 6 17 2" xfId="7036"/>
    <cellStyle name="Примечание 2 6 18" xfId="7037"/>
    <cellStyle name="Примечание 2 6 18 2" xfId="7038"/>
    <cellStyle name="Примечание 2 6 19" xfId="7039"/>
    <cellStyle name="Примечание 2 6 2" xfId="7040"/>
    <cellStyle name="Примечание 2 6 2 2" xfId="7041"/>
    <cellStyle name="Примечание 2 6 3" xfId="7042"/>
    <cellStyle name="Примечание 2 6 3 2" xfId="7043"/>
    <cellStyle name="Примечание 2 6 4" xfId="7044"/>
    <cellStyle name="Примечание 2 6 4 2" xfId="7045"/>
    <cellStyle name="Примечание 2 6 5" xfId="7046"/>
    <cellStyle name="Примечание 2 6 5 2" xfId="7047"/>
    <cellStyle name="Примечание 2 6 6" xfId="7048"/>
    <cellStyle name="Примечание 2 6 6 2" xfId="7049"/>
    <cellStyle name="Примечание 2 6 7" xfId="7050"/>
    <cellStyle name="Примечание 2 6 7 2" xfId="7051"/>
    <cellStyle name="Примечание 2 6 8" xfId="7052"/>
    <cellStyle name="Примечание 2 6 8 2" xfId="7053"/>
    <cellStyle name="Примечание 2 6 9" xfId="7054"/>
    <cellStyle name="Примечание 2 6 9 2" xfId="7055"/>
    <cellStyle name="Примечание 2 7" xfId="7056"/>
    <cellStyle name="Примечание 2 8" xfId="7057"/>
    <cellStyle name="Примечание 3" xfId="173"/>
    <cellStyle name="Примечание 3 2" xfId="734"/>
    <cellStyle name="Примечание 3 2 10" xfId="7058"/>
    <cellStyle name="Примечание 3 2 10 2" xfId="7059"/>
    <cellStyle name="Примечание 3 2 11" xfId="7060"/>
    <cellStyle name="Примечание 3 2 11 2" xfId="7061"/>
    <cellStyle name="Примечание 3 2 12" xfId="7062"/>
    <cellStyle name="Примечание 3 2 12 2" xfId="7063"/>
    <cellStyle name="Примечание 3 2 13" xfId="7064"/>
    <cellStyle name="Примечание 3 2 13 2" xfId="7065"/>
    <cellStyle name="Примечание 3 2 14" xfId="7066"/>
    <cellStyle name="Примечание 3 2 14 2" xfId="7067"/>
    <cellStyle name="Примечание 3 2 15" xfId="7068"/>
    <cellStyle name="Примечание 3 2 15 2" xfId="7069"/>
    <cellStyle name="Примечание 3 2 16" xfId="7070"/>
    <cellStyle name="Примечание 3 2 16 2" xfId="7071"/>
    <cellStyle name="Примечание 3 2 17" xfId="7072"/>
    <cellStyle name="Примечание 3 2 17 2" xfId="7073"/>
    <cellStyle name="Примечание 3 2 18" xfId="7074"/>
    <cellStyle name="Примечание 3 2 18 2" xfId="7075"/>
    <cellStyle name="Примечание 3 2 19" xfId="7076"/>
    <cellStyle name="Примечание 3 2 2" xfId="7077"/>
    <cellStyle name="Примечание 3 2 2 2" xfId="7078"/>
    <cellStyle name="Примечание 3 2 3" xfId="7079"/>
    <cellStyle name="Примечание 3 2 3 2" xfId="7080"/>
    <cellStyle name="Примечание 3 2 4" xfId="7081"/>
    <cellStyle name="Примечание 3 2 4 2" xfId="7082"/>
    <cellStyle name="Примечание 3 2 5" xfId="7083"/>
    <cellStyle name="Примечание 3 2 5 2" xfId="7084"/>
    <cellStyle name="Примечание 3 2 6" xfId="7085"/>
    <cellStyle name="Примечание 3 2 6 2" xfId="7086"/>
    <cellStyle name="Примечание 3 2 7" xfId="7087"/>
    <cellStyle name="Примечание 3 2 7 2" xfId="7088"/>
    <cellStyle name="Примечание 3 2 8" xfId="7089"/>
    <cellStyle name="Примечание 3 2 8 2" xfId="7090"/>
    <cellStyle name="Примечание 3 2 9" xfId="7091"/>
    <cellStyle name="Примечание 3 2 9 2" xfId="7092"/>
    <cellStyle name="Примечание 3 3" xfId="7093"/>
    <cellStyle name="Примечание 4" xfId="174"/>
    <cellStyle name="Примечание 4 2" xfId="735"/>
    <cellStyle name="Примечание 5" xfId="589"/>
    <cellStyle name="Примечание 5 2" xfId="742"/>
    <cellStyle name="Примечание 6" xfId="48"/>
    <cellStyle name="Примечание 6 2" xfId="729"/>
    <cellStyle name="Примечание 7" xfId="7094"/>
    <cellStyle name="Примечание 8" xfId="7095"/>
    <cellStyle name="Примечание 9" xfId="7096"/>
    <cellStyle name="Процентный 10" xfId="7097"/>
    <cellStyle name="Процентный 13 2 2" xfId="746"/>
    <cellStyle name="Процентный 2" xfId="508"/>
    <cellStyle name="Процентный 2 10" xfId="7098"/>
    <cellStyle name="Процентный 2 11" xfId="7099"/>
    <cellStyle name="Процентный 2 12" xfId="7100"/>
    <cellStyle name="Процентный 2 13" xfId="7101"/>
    <cellStyle name="Процентный 2 14" xfId="7102"/>
    <cellStyle name="Процентный 2 15" xfId="7103"/>
    <cellStyle name="Процентный 2 16" xfId="7104"/>
    <cellStyle name="Процентный 2 17" xfId="7105"/>
    <cellStyle name="Процентный 2 18" xfId="7106"/>
    <cellStyle name="Процентный 2 19" xfId="7107"/>
    <cellStyle name="Процентный 2 2" xfId="509"/>
    <cellStyle name="Процентный 2 2 2" xfId="510"/>
    <cellStyle name="Процентный 2 2 2 2" xfId="7108"/>
    <cellStyle name="Процентный 2 2 3" xfId="7109"/>
    <cellStyle name="Процентный 2 2 4" xfId="7110"/>
    <cellStyle name="Процентный 2 20" xfId="7111"/>
    <cellStyle name="Процентный 2 21" xfId="7112"/>
    <cellStyle name="Процентный 2 22" xfId="7113"/>
    <cellStyle name="Процентный 2 23" xfId="7114"/>
    <cellStyle name="Процентный 2 24" xfId="7115"/>
    <cellStyle name="Процентный 2 25" xfId="7116"/>
    <cellStyle name="Процентный 2 26" xfId="7117"/>
    <cellStyle name="Процентный 2 27" xfId="7118"/>
    <cellStyle name="Процентный 2 3" xfId="511"/>
    <cellStyle name="Процентный 2 3 2" xfId="7119"/>
    <cellStyle name="Процентный 2 4" xfId="512"/>
    <cellStyle name="Процентный 2 4 2" xfId="7120"/>
    <cellStyle name="Процентный 2 5" xfId="660"/>
    <cellStyle name="Процентный 2 5 2" xfId="7121"/>
    <cellStyle name="Процентный 2 6" xfId="7122"/>
    <cellStyle name="Процентный 2 7" xfId="7123"/>
    <cellStyle name="Процентный 2 8" xfId="7124"/>
    <cellStyle name="Процентный 2 9" xfId="7125"/>
    <cellStyle name="Процентный 3" xfId="513"/>
    <cellStyle name="Процентный 3 10" xfId="7126"/>
    <cellStyle name="Процентный 3 11" xfId="7127"/>
    <cellStyle name="Процентный 3 12" xfId="7128"/>
    <cellStyle name="Процентный 3 13" xfId="7129"/>
    <cellStyle name="Процентный 3 14" xfId="7130"/>
    <cellStyle name="Процентный 3 15" xfId="7131"/>
    <cellStyle name="Процентный 3 16" xfId="7132"/>
    <cellStyle name="Процентный 3 17" xfId="7133"/>
    <cellStyle name="Процентный 3 18" xfId="7134"/>
    <cellStyle name="Процентный 3 19" xfId="7135"/>
    <cellStyle name="Процентный 3 2" xfId="514"/>
    <cellStyle name="Процентный 3 2 2" xfId="7136"/>
    <cellStyle name="Процентный 3 20" xfId="7137"/>
    <cellStyle name="Процентный 3 3" xfId="7138"/>
    <cellStyle name="Процентный 3 4" xfId="7139"/>
    <cellStyle name="Процентный 3 5" xfId="7140"/>
    <cellStyle name="Процентный 3 6" xfId="7141"/>
    <cellStyle name="Процентный 3 7" xfId="7142"/>
    <cellStyle name="Процентный 3 8" xfId="7143"/>
    <cellStyle name="Процентный 3 9" xfId="7144"/>
    <cellStyle name="Процентный 4" xfId="515"/>
    <cellStyle name="Процентный 4 2" xfId="7145"/>
    <cellStyle name="Процентный 5" xfId="516"/>
    <cellStyle name="Процентный 5 2" xfId="7146"/>
    <cellStyle name="Процентный 6" xfId="517"/>
    <cellStyle name="Процентный 7" xfId="518"/>
    <cellStyle name="Процентный 8" xfId="714"/>
    <cellStyle name="Процентный 8 2" xfId="7147"/>
    <cellStyle name="Связанная ячейка 2" xfId="175"/>
    <cellStyle name="Связанная ячейка 2 2" xfId="7148"/>
    <cellStyle name="Связанная ячейка 2 3" xfId="7149"/>
    <cellStyle name="Связанная ячейка 2 4" xfId="7150"/>
    <cellStyle name="Связанная ячейка 2 5" xfId="7151"/>
    <cellStyle name="Связанная ячейка 2 6" xfId="7152"/>
    <cellStyle name="Связанная ячейка 3" xfId="176"/>
    <cellStyle name="Связанная ячейка 3 2" xfId="7153"/>
    <cellStyle name="Связанная ячейка 4" xfId="177"/>
    <cellStyle name="Связанная ячейка 5" xfId="661"/>
    <cellStyle name="Связанная ячейка 6" xfId="49"/>
    <cellStyle name="Статья" xfId="7154"/>
    <cellStyle name="Стиль 1" xfId="50"/>
    <cellStyle name="Стиль 1 10" xfId="7155"/>
    <cellStyle name="Стиль 1 11" xfId="7156"/>
    <cellStyle name="Стиль 1 12" xfId="7157"/>
    <cellStyle name="Стиль 1 13" xfId="7158"/>
    <cellStyle name="Стиль 1 14" xfId="7159"/>
    <cellStyle name="Стиль 1 15" xfId="7160"/>
    <cellStyle name="Стиль 1 16" xfId="7161"/>
    <cellStyle name="Стиль 1 17" xfId="7162"/>
    <cellStyle name="Стиль 1 18" xfId="7163"/>
    <cellStyle name="Стиль 1 19" xfId="7164"/>
    <cellStyle name="Стиль 1 2" xfId="519"/>
    <cellStyle name="Стиль 1 2 2" xfId="7165"/>
    <cellStyle name="Стиль 1 2 3" xfId="7166"/>
    <cellStyle name="Стиль 1 2 4" xfId="7167"/>
    <cellStyle name="Стиль 1 20" xfId="7168"/>
    <cellStyle name="Стиль 1 21" xfId="7169"/>
    <cellStyle name="Стиль 1 22" xfId="7170"/>
    <cellStyle name="Стиль 1 23" xfId="7171"/>
    <cellStyle name="Стиль 1 3" xfId="7172"/>
    <cellStyle name="Стиль 1 4" xfId="7173"/>
    <cellStyle name="Стиль 1 5" xfId="7174"/>
    <cellStyle name="Стиль 1 6" xfId="7175"/>
    <cellStyle name="Стиль 1 7" xfId="7176"/>
    <cellStyle name="Стиль 1 8" xfId="7177"/>
    <cellStyle name="Стиль 1 9" xfId="7178"/>
    <cellStyle name="Стиль 1_22.04.10 Пр.1 Формат ИПР (для Прав)" xfId="7179"/>
    <cellStyle name="Стиль 2" xfId="520"/>
    <cellStyle name="Стиль_названий" xfId="7180"/>
    <cellStyle name="ТЕКСТ" xfId="521"/>
    <cellStyle name="Текст предупреждения 2" xfId="178"/>
    <cellStyle name="Текст предупреждения 2 2" xfId="7181"/>
    <cellStyle name="Текст предупреждения 2 3" xfId="7182"/>
    <cellStyle name="Текст предупреждения 2 4" xfId="7183"/>
    <cellStyle name="Текст предупреждения 2 5" xfId="7184"/>
    <cellStyle name="Текст предупреждения 2 6" xfId="7185"/>
    <cellStyle name="Текст предупреждения 3" xfId="179"/>
    <cellStyle name="Текст предупреждения 3 2" xfId="7186"/>
    <cellStyle name="Текст предупреждения 4" xfId="180"/>
    <cellStyle name="Текст предупреждения 5" xfId="588"/>
    <cellStyle name="Текст предупреждения 6" xfId="51"/>
    <cellStyle name="Текстовый" xfId="522"/>
    <cellStyle name="Текстовый 2" xfId="523"/>
    <cellStyle name="Текстовый 3" xfId="7187"/>
    <cellStyle name="тонны" xfId="7188"/>
    <cellStyle name="тщк" xfId="7189"/>
    <cellStyle name="тщкьфд" xfId="7190"/>
    <cellStyle name="Тысячи [0]_1 (2)" xfId="524"/>
    <cellStyle name="Тысячи [а]" xfId="7191"/>
    <cellStyle name="Тысячи [а] 2" xfId="7192"/>
    <cellStyle name="Тысячи_1F019502" xfId="525"/>
    <cellStyle name="Финансовый" xfId="1" builtinId="3"/>
    <cellStyle name="Финансовый [0] 2" xfId="7193"/>
    <cellStyle name="Финансовый 13 2" xfId="7194"/>
    <cellStyle name="Финансовый 15" xfId="7195"/>
    <cellStyle name="Финансовый 2" xfId="54"/>
    <cellStyle name="Финансовый 2 10" xfId="526"/>
    <cellStyle name="Финансовый 2 2" xfId="181"/>
    <cellStyle name="Финансовый 2 2 2" xfId="582"/>
    <cellStyle name="Финансовый 2 2 2 2" xfId="7196"/>
    <cellStyle name="Финансовый 2 2 3" xfId="527"/>
    <cellStyle name="Финансовый 2 2 3 2" xfId="7197"/>
    <cellStyle name="Финансовый 2 2 4" xfId="7198"/>
    <cellStyle name="Финансовый 2 3" xfId="182"/>
    <cellStyle name="Финансовый 2 3 2" xfId="529"/>
    <cellStyle name="Финансовый 2 3 3" xfId="528"/>
    <cellStyle name="Финансовый 2 3 4" xfId="7199"/>
    <cellStyle name="Финансовый 2 4" xfId="183"/>
    <cellStyle name="Финансовый 2 5" xfId="203"/>
    <cellStyle name="Финансовый 2 5 2" xfId="7200"/>
    <cellStyle name="Финансовый 2 6" xfId="7201"/>
    <cellStyle name="Финансовый 2_ТМ передача 31.03.2011 (Морд)" xfId="530"/>
    <cellStyle name="Финансовый 22" xfId="531"/>
    <cellStyle name="Финансовый 3" xfId="57"/>
    <cellStyle name="Финансовый 3 2" xfId="4"/>
    <cellStyle name="Финансовый 3 2 2" xfId="533"/>
    <cellStyle name="Финансовый 3 2 2 2" xfId="7202"/>
    <cellStyle name="Финансовый 3 2 3" xfId="204"/>
    <cellStyle name="Финансовый 3 2 4" xfId="7203"/>
    <cellStyle name="Финансовый 3 3" xfId="532"/>
    <cellStyle name="Финансовый 3 3 2" xfId="7204"/>
    <cellStyle name="Финансовый 3 3 3" xfId="7205"/>
    <cellStyle name="Финансовый 3 3 4" xfId="7206"/>
    <cellStyle name="Финансовый 3 4" xfId="7207"/>
    <cellStyle name="Финансовый 3 5" xfId="7208"/>
    <cellStyle name="Финансовый 3 6" xfId="7209"/>
    <cellStyle name="Финансовый 4" xfId="534"/>
    <cellStyle name="Финансовый 4 2" xfId="535"/>
    <cellStyle name="Финансовый 4 2 2" xfId="7210"/>
    <cellStyle name="Финансовый 4 3" xfId="536"/>
    <cellStyle name="Финансовый 4 3 2" xfId="7211"/>
    <cellStyle name="Финансовый 4 4" xfId="676"/>
    <cellStyle name="Финансовый 4 5" xfId="597"/>
    <cellStyle name="Финансовый 4 6" xfId="7212"/>
    <cellStyle name="Финансовый 4_ТМ передача 31.03.2011 (Морд)" xfId="537"/>
    <cellStyle name="Финансовый 5" xfId="538"/>
    <cellStyle name="Финансовый 5 2" xfId="539"/>
    <cellStyle name="Финансовый 5 3" xfId="7213"/>
    <cellStyle name="Финансовый 6" xfId="540"/>
    <cellStyle name="Финансовый 6 2" xfId="7214"/>
    <cellStyle name="Финансовый 7" xfId="52"/>
    <cellStyle name="Финансовый 7 2" xfId="7215"/>
    <cellStyle name="Финансовый 8" xfId="7216"/>
    <cellStyle name="Финансовый 9" xfId="7217"/>
    <cellStyle name="Формула" xfId="541"/>
    <cellStyle name="Формула 10" xfId="7218"/>
    <cellStyle name="Формула 10 2" xfId="7219"/>
    <cellStyle name="Формула 11" xfId="7220"/>
    <cellStyle name="Формула 11 2" xfId="7221"/>
    <cellStyle name="Формула 12" xfId="7222"/>
    <cellStyle name="Формула 12 2" xfId="7223"/>
    <cellStyle name="Формула 13" xfId="7224"/>
    <cellStyle name="Формула 13 2" xfId="7225"/>
    <cellStyle name="Формула 14" xfId="7226"/>
    <cellStyle name="Формула 14 2" xfId="7227"/>
    <cellStyle name="Формула 15" xfId="7228"/>
    <cellStyle name="Формула 15 2" xfId="7229"/>
    <cellStyle name="Формула 16" xfId="7230"/>
    <cellStyle name="Формула 16 2" xfId="7231"/>
    <cellStyle name="Формула 17" xfId="7232"/>
    <cellStyle name="Формула 17 2" xfId="7233"/>
    <cellStyle name="Формула 18" xfId="7234"/>
    <cellStyle name="Формула 18 2" xfId="7235"/>
    <cellStyle name="Формула 19" xfId="7236"/>
    <cellStyle name="Формула 19 2" xfId="7237"/>
    <cellStyle name="Формула 2" xfId="542"/>
    <cellStyle name="Формула 2 2" xfId="7238"/>
    <cellStyle name="Формула 20" xfId="7239"/>
    <cellStyle name="Формула 20 2" xfId="7240"/>
    <cellStyle name="Формула 21" xfId="7241"/>
    <cellStyle name="Формула 21 2" xfId="7242"/>
    <cellStyle name="Формула 22" xfId="7243"/>
    <cellStyle name="Формула 3" xfId="543"/>
    <cellStyle name="Формула 3 2" xfId="7244"/>
    <cellStyle name="Формула 3 3" xfId="7245"/>
    <cellStyle name="Формула 4" xfId="682"/>
    <cellStyle name="Формула 4 2" xfId="7246"/>
    <cellStyle name="Формула 4 3" xfId="7247"/>
    <cellStyle name="Формула 5" xfId="7248"/>
    <cellStyle name="Формула 5 2" xfId="7249"/>
    <cellStyle name="Формула 6" xfId="7250"/>
    <cellStyle name="Формула 6 2" xfId="7251"/>
    <cellStyle name="Формула 7" xfId="7252"/>
    <cellStyle name="Формула 7 2" xfId="7253"/>
    <cellStyle name="Формула 8" xfId="7254"/>
    <cellStyle name="Формула 8 2" xfId="7255"/>
    <cellStyle name="Формула 9" xfId="7256"/>
    <cellStyle name="Формула 9 2" xfId="7257"/>
    <cellStyle name="Формула_5" xfId="544"/>
    <cellStyle name="ФормулаВБ" xfId="545"/>
    <cellStyle name="ФормулаВБ 10" xfId="7258"/>
    <cellStyle name="ФормулаВБ 10 2" xfId="7259"/>
    <cellStyle name="ФормулаВБ 11" xfId="7260"/>
    <cellStyle name="ФормулаВБ 11 2" xfId="7261"/>
    <cellStyle name="ФормулаВБ 12" xfId="7262"/>
    <cellStyle name="ФормулаВБ 12 2" xfId="7263"/>
    <cellStyle name="ФормулаВБ 13" xfId="7264"/>
    <cellStyle name="ФормулаВБ 13 2" xfId="7265"/>
    <cellStyle name="ФормулаВБ 14" xfId="7266"/>
    <cellStyle name="ФормулаВБ 2" xfId="546"/>
    <cellStyle name="ФормулаВБ 2 2" xfId="7267"/>
    <cellStyle name="ФормулаВБ 2 3" xfId="7268"/>
    <cellStyle name="ФормулаВБ 3" xfId="685"/>
    <cellStyle name="ФормулаВБ 3 2" xfId="7269"/>
    <cellStyle name="ФормулаВБ 3 3" xfId="7270"/>
    <cellStyle name="ФормулаВБ 4" xfId="7271"/>
    <cellStyle name="ФормулаВБ 4 2" xfId="7272"/>
    <cellStyle name="ФормулаВБ 5" xfId="7273"/>
    <cellStyle name="ФормулаВБ 5 2" xfId="7274"/>
    <cellStyle name="ФормулаВБ 6" xfId="7275"/>
    <cellStyle name="ФормулаВБ 6 2" xfId="7276"/>
    <cellStyle name="ФормулаВБ 7" xfId="7277"/>
    <cellStyle name="ФормулаВБ 7 2" xfId="7278"/>
    <cellStyle name="ФормулаВБ 8" xfId="7279"/>
    <cellStyle name="ФормулаВБ 8 2" xfId="7280"/>
    <cellStyle name="ФормулаВБ 9" xfId="7281"/>
    <cellStyle name="ФормулаВБ 9 2" xfId="7282"/>
    <cellStyle name="ФормулаВБ_Критерии_RAB 2011" xfId="547"/>
    <cellStyle name="ФормулаНаКонтроль" xfId="548"/>
    <cellStyle name="ФормулаНаКонтроль 10" xfId="7283"/>
    <cellStyle name="ФормулаНаКонтроль 10 2" xfId="7284"/>
    <cellStyle name="ФормулаНаКонтроль 11" xfId="7285"/>
    <cellStyle name="ФормулаНаКонтроль 11 2" xfId="7286"/>
    <cellStyle name="ФормулаНаКонтроль 12" xfId="7287"/>
    <cellStyle name="ФормулаНаКонтроль 12 2" xfId="7288"/>
    <cellStyle name="ФормулаНаКонтроль 13" xfId="7289"/>
    <cellStyle name="ФормулаНаКонтроль 13 2" xfId="7290"/>
    <cellStyle name="ФормулаНаКонтроль 14" xfId="7291"/>
    <cellStyle name="ФормулаНаКонтроль 15" xfId="7292"/>
    <cellStyle name="ФормулаНаКонтроль 2" xfId="549"/>
    <cellStyle name="ФормулаНаКонтроль 2 2" xfId="7293"/>
    <cellStyle name="ФормулаНаКонтроль 2 3" xfId="7294"/>
    <cellStyle name="ФормулаНаКонтроль 3" xfId="688"/>
    <cellStyle name="ФормулаНаКонтроль 3 2" xfId="7295"/>
    <cellStyle name="ФормулаНаКонтроль 3 3" xfId="7296"/>
    <cellStyle name="ФормулаНаКонтроль 4" xfId="7297"/>
    <cellStyle name="ФормулаНаКонтроль 4 2" xfId="7298"/>
    <cellStyle name="ФормулаНаКонтроль 5" xfId="7299"/>
    <cellStyle name="ФормулаНаКонтроль 5 2" xfId="7300"/>
    <cellStyle name="ФормулаНаКонтроль 6" xfId="7301"/>
    <cellStyle name="ФормулаНаКонтроль 6 2" xfId="7302"/>
    <cellStyle name="ФормулаНаКонтроль 7" xfId="7303"/>
    <cellStyle name="ФормулаНаКонтроль 7 2" xfId="7304"/>
    <cellStyle name="ФормулаНаКонтроль 8" xfId="7305"/>
    <cellStyle name="ФормулаНаКонтроль 8 2" xfId="7306"/>
    <cellStyle name="ФормулаНаКонтроль 9" xfId="7307"/>
    <cellStyle name="ФормулаНаКонтроль 9 2" xfId="7308"/>
    <cellStyle name="ФормулаНаКонтроль_GRES.2007.5" xfId="550"/>
    <cellStyle name="Хороший 2" xfId="184"/>
    <cellStyle name="Хороший 2 2" xfId="7309"/>
    <cellStyle name="Хороший 2 3" xfId="7310"/>
    <cellStyle name="Хороший 2 4" xfId="7311"/>
    <cellStyle name="Хороший 2 5" xfId="7312"/>
    <cellStyle name="Хороший 2 6" xfId="7313"/>
    <cellStyle name="Хороший 3" xfId="185"/>
    <cellStyle name="Хороший 4" xfId="186"/>
    <cellStyle name="Хороший 5" xfId="587"/>
    <cellStyle name="Хороший 6" xfId="53"/>
    <cellStyle name="Цифры по центру с десятыми" xfId="551"/>
    <cellStyle name="Цифры по центру с десятыми 2" xfId="552"/>
    <cellStyle name="Числовой" xfId="553"/>
    <cellStyle name="Џђћ–…ќ’ќ›‰" xfId="554"/>
    <cellStyle name="Џђћ–…ќ’ќ›‰ 2" xfId="689"/>
    <cellStyle name="Џђћ–…ќ’ќ›‰ 3" xfId="602"/>
    <cellStyle name="Џђћ–…ќ’ќ›‰ 4" xfId="7314"/>
    <cellStyle name="Шапка таблицы" xfId="555"/>
    <cellStyle name="Шапка таблицы 10" xfId="7315"/>
    <cellStyle name="Шапка таблицы 10 2" xfId="7316"/>
    <cellStyle name="Шапка таблицы 11" xfId="7317"/>
    <cellStyle name="Шапка таблицы 11 2" xfId="7318"/>
    <cellStyle name="Шапка таблицы 12" xfId="7319"/>
    <cellStyle name="Шапка таблицы 12 2" xfId="7320"/>
    <cellStyle name="Шапка таблицы 13" xfId="7321"/>
    <cellStyle name="Шапка таблицы 13 2" xfId="7322"/>
    <cellStyle name="Шапка таблицы 14" xfId="7323"/>
    <cellStyle name="Шапка таблицы 14 2" xfId="7324"/>
    <cellStyle name="Шапка таблицы 15" xfId="7325"/>
    <cellStyle name="Шапка таблицы 15 2" xfId="7326"/>
    <cellStyle name="Шапка таблицы 16" xfId="7327"/>
    <cellStyle name="Шапка таблицы 16 2" xfId="7328"/>
    <cellStyle name="Шапка таблицы 17" xfId="7329"/>
    <cellStyle name="Шапка таблицы 17 2" xfId="7330"/>
    <cellStyle name="Шапка таблицы 18" xfId="7331"/>
    <cellStyle name="Шапка таблицы 18 2" xfId="7332"/>
    <cellStyle name="Шапка таблицы 19" xfId="7333"/>
    <cellStyle name="Шапка таблицы 19 2" xfId="7334"/>
    <cellStyle name="Шапка таблицы 2" xfId="7335"/>
    <cellStyle name="Шапка таблицы 2 2" xfId="7336"/>
    <cellStyle name="Шапка таблицы 20" xfId="7337"/>
    <cellStyle name="Шапка таблицы 20 2" xfId="7338"/>
    <cellStyle name="Шапка таблицы 21" xfId="7339"/>
    <cellStyle name="Шапка таблицы 3" xfId="7340"/>
    <cellStyle name="Шапка таблицы 3 2" xfId="7341"/>
    <cellStyle name="Шапка таблицы 4" xfId="7342"/>
    <cellStyle name="Шапка таблицы 4 2" xfId="7343"/>
    <cellStyle name="Шапка таблицы 5" xfId="7344"/>
    <cellStyle name="Шапка таблицы 5 2" xfId="7345"/>
    <cellStyle name="Шапка таблицы 6" xfId="7346"/>
    <cellStyle name="Шапка таблицы 6 2" xfId="7347"/>
    <cellStyle name="Шапка таблицы 7" xfId="7348"/>
    <cellStyle name="Шапка таблицы 7 2" xfId="7349"/>
    <cellStyle name="Шапка таблицы 8" xfId="7350"/>
    <cellStyle name="Шапка таблицы 8 2" xfId="7351"/>
    <cellStyle name="Шапка таблицы 9" xfId="7352"/>
    <cellStyle name="Шапка таблицы 9 2" xfId="7353"/>
    <cellStyle name="Ž–…’›‰" xfId="7354"/>
    <cellStyle name="標準_BS-Cr" xfId="7355"/>
    <cellStyle name="㼿" xfId="719"/>
    <cellStyle name="㼿?" xfId="720"/>
    <cellStyle name="㼿? 10" xfId="7356"/>
    <cellStyle name="㼿? 10 2" xfId="7357"/>
    <cellStyle name="㼿? 11" xfId="7358"/>
    <cellStyle name="㼿? 11 2" xfId="7359"/>
    <cellStyle name="㼿? 12" xfId="7360"/>
    <cellStyle name="㼿? 12 2" xfId="7361"/>
    <cellStyle name="㼿? 13" xfId="7362"/>
    <cellStyle name="㼿? 13 2" xfId="7363"/>
    <cellStyle name="㼿? 14" xfId="7364"/>
    <cellStyle name="㼿? 14 2" xfId="7365"/>
    <cellStyle name="㼿? 15" xfId="7366"/>
    <cellStyle name="㼿? 15 2" xfId="7367"/>
    <cellStyle name="㼿? 16" xfId="7368"/>
    <cellStyle name="㼿? 16 2" xfId="7369"/>
    <cellStyle name="㼿? 17" xfId="7370"/>
    <cellStyle name="㼿? 17 2" xfId="7371"/>
    <cellStyle name="㼿? 18" xfId="7372"/>
    <cellStyle name="㼿? 18 2" xfId="7373"/>
    <cellStyle name="㼿? 19" xfId="7374"/>
    <cellStyle name="㼿? 19 2" xfId="7375"/>
    <cellStyle name="㼿? 2" xfId="7376"/>
    <cellStyle name="㼿? 2 2" xfId="7377"/>
    <cellStyle name="㼿? 20" xfId="7378"/>
    <cellStyle name="㼿? 20 2" xfId="7379"/>
    <cellStyle name="㼿? 21" xfId="7380"/>
    <cellStyle name="㼿? 3" xfId="7381"/>
    <cellStyle name="㼿? 3 2" xfId="7382"/>
    <cellStyle name="㼿? 4" xfId="7383"/>
    <cellStyle name="㼿? 4 2" xfId="7384"/>
    <cellStyle name="㼿? 5" xfId="7385"/>
    <cellStyle name="㼿? 5 2" xfId="7386"/>
    <cellStyle name="㼿? 6" xfId="7387"/>
    <cellStyle name="㼿? 6 2" xfId="7388"/>
    <cellStyle name="㼿? 7" xfId="7389"/>
    <cellStyle name="㼿? 7 2" xfId="7390"/>
    <cellStyle name="㼿? 8" xfId="7391"/>
    <cellStyle name="㼿? 8 2" xfId="7392"/>
    <cellStyle name="㼿? 9" xfId="7393"/>
    <cellStyle name="㼿? 9 2" xfId="7394"/>
    <cellStyle name="㼿㼿" xfId="721"/>
    <cellStyle name="㼿㼿 10" xfId="7395"/>
    <cellStyle name="㼿㼿 10 2" xfId="7396"/>
    <cellStyle name="㼿㼿 11" xfId="7397"/>
    <cellStyle name="㼿㼿 11 2" xfId="7398"/>
    <cellStyle name="㼿㼿 12" xfId="7399"/>
    <cellStyle name="㼿㼿 12 2" xfId="7400"/>
    <cellStyle name="㼿㼿 13" xfId="7401"/>
    <cellStyle name="㼿㼿 13 2" xfId="7402"/>
    <cellStyle name="㼿㼿 14" xfId="7403"/>
    <cellStyle name="㼿㼿 14 2" xfId="7404"/>
    <cellStyle name="㼿㼿 15" xfId="7405"/>
    <cellStyle name="㼿㼿 15 2" xfId="7406"/>
    <cellStyle name="㼿㼿 16" xfId="7407"/>
    <cellStyle name="㼿㼿 16 2" xfId="7408"/>
    <cellStyle name="㼿㼿 17" xfId="7409"/>
    <cellStyle name="㼿㼿 17 2" xfId="7410"/>
    <cellStyle name="㼿㼿 18" xfId="7411"/>
    <cellStyle name="㼿㼿 18 2" xfId="7412"/>
    <cellStyle name="㼿㼿 19" xfId="7413"/>
    <cellStyle name="㼿㼿 2" xfId="7414"/>
    <cellStyle name="㼿㼿 2 2" xfId="7415"/>
    <cellStyle name="㼿㼿 3" xfId="7416"/>
    <cellStyle name="㼿㼿 3 2" xfId="7417"/>
    <cellStyle name="㼿㼿 4" xfId="7418"/>
    <cellStyle name="㼿㼿 4 2" xfId="7419"/>
    <cellStyle name="㼿㼿 5" xfId="7420"/>
    <cellStyle name="㼿㼿 5 2" xfId="7421"/>
    <cellStyle name="㼿㼿 6" xfId="7422"/>
    <cellStyle name="㼿㼿 6 2" xfId="7423"/>
    <cellStyle name="㼿㼿 7" xfId="7424"/>
    <cellStyle name="㼿㼿 7 2" xfId="7425"/>
    <cellStyle name="㼿㼿 8" xfId="7426"/>
    <cellStyle name="㼿㼿 8 2" xfId="7427"/>
    <cellStyle name="㼿㼿 9" xfId="7428"/>
    <cellStyle name="㼿㼿 9 2" xfId="7429"/>
    <cellStyle name="㼿㼿?" xfId="722"/>
    <cellStyle name="㼿㼿? 10" xfId="7430"/>
    <cellStyle name="㼿㼿? 10 2" xfId="7431"/>
    <cellStyle name="㼿㼿? 11" xfId="7432"/>
    <cellStyle name="㼿㼿? 11 2" xfId="7433"/>
    <cellStyle name="㼿㼿? 12" xfId="7434"/>
    <cellStyle name="㼿㼿? 12 2" xfId="7435"/>
    <cellStyle name="㼿㼿? 13" xfId="7436"/>
    <cellStyle name="㼿㼿? 13 2" xfId="7437"/>
    <cellStyle name="㼿㼿? 14" xfId="7438"/>
    <cellStyle name="㼿㼿? 14 2" xfId="7439"/>
    <cellStyle name="㼿㼿? 15" xfId="7440"/>
    <cellStyle name="㼿㼿? 15 2" xfId="7441"/>
    <cellStyle name="㼿㼿? 16" xfId="7442"/>
    <cellStyle name="㼿㼿? 16 2" xfId="7443"/>
    <cellStyle name="㼿㼿? 17" xfId="7444"/>
    <cellStyle name="㼿㼿? 17 2" xfId="7445"/>
    <cellStyle name="㼿㼿? 18" xfId="7446"/>
    <cellStyle name="㼿㼿? 18 2" xfId="7447"/>
    <cellStyle name="㼿㼿? 19" xfId="7448"/>
    <cellStyle name="㼿㼿? 2" xfId="7449"/>
    <cellStyle name="㼿㼿? 2 2" xfId="7450"/>
    <cellStyle name="㼿㼿? 3" xfId="7451"/>
    <cellStyle name="㼿㼿? 3 2" xfId="7452"/>
    <cellStyle name="㼿㼿? 4" xfId="7453"/>
    <cellStyle name="㼿㼿? 4 2" xfId="7454"/>
    <cellStyle name="㼿㼿? 5" xfId="7455"/>
    <cellStyle name="㼿㼿? 5 2" xfId="7456"/>
    <cellStyle name="㼿㼿? 6" xfId="7457"/>
    <cellStyle name="㼿㼿? 6 2" xfId="7458"/>
    <cellStyle name="㼿㼿? 7" xfId="7459"/>
    <cellStyle name="㼿㼿? 7 2" xfId="7460"/>
    <cellStyle name="㼿㼿? 8" xfId="7461"/>
    <cellStyle name="㼿㼿? 8 2" xfId="7462"/>
    <cellStyle name="㼿㼿? 9" xfId="7463"/>
    <cellStyle name="㼿㼿? 9 2" xfId="7464"/>
    <cellStyle name="㼿㼿㼿" xfId="723"/>
    <cellStyle name="㼿㼿㼿 2" xfId="7465"/>
    <cellStyle name="㼿㼿㼿?" xfId="724"/>
    <cellStyle name="㼿㼿㼿? 2" xfId="7466"/>
    <cellStyle name="㼿㼿㼿㼿" xfId="725"/>
    <cellStyle name="㼿㼿㼿㼿 2" xfId="7467"/>
    <cellStyle name="㼿㼿㼿㼿?" xfId="726"/>
    <cellStyle name="㼿㼿㼿㼿? 2" xfId="7468"/>
    <cellStyle name="㼿㼿㼿㼿㼿" xfId="727"/>
    <cellStyle name="㼿㼿㼿㼿㼿 10" xfId="7469"/>
    <cellStyle name="㼿㼿㼿㼿㼿 10 2" xfId="7470"/>
    <cellStyle name="㼿㼿㼿㼿㼿 11" xfId="7471"/>
    <cellStyle name="㼿㼿㼿㼿㼿 11 2" xfId="7472"/>
    <cellStyle name="㼿㼿㼿㼿㼿 12" xfId="7473"/>
    <cellStyle name="㼿㼿㼿㼿㼿 12 2" xfId="7474"/>
    <cellStyle name="㼿㼿㼿㼿㼿 13" xfId="7475"/>
    <cellStyle name="㼿㼿㼿㼿㼿 13 2" xfId="7476"/>
    <cellStyle name="㼿㼿㼿㼿㼿 14" xfId="7477"/>
    <cellStyle name="㼿㼿㼿㼿㼿 14 2" xfId="7478"/>
    <cellStyle name="㼿㼿㼿㼿㼿 15" xfId="7479"/>
    <cellStyle name="㼿㼿㼿㼿㼿 15 2" xfId="7480"/>
    <cellStyle name="㼿㼿㼿㼿㼿 16" xfId="7481"/>
    <cellStyle name="㼿㼿㼿㼿㼿 16 2" xfId="7482"/>
    <cellStyle name="㼿㼿㼿㼿㼿 17" xfId="7483"/>
    <cellStyle name="㼿㼿㼿㼿㼿 17 2" xfId="7484"/>
    <cellStyle name="㼿㼿㼿㼿㼿 18" xfId="7485"/>
    <cellStyle name="㼿㼿㼿㼿㼿 18 2" xfId="7486"/>
    <cellStyle name="㼿㼿㼿㼿㼿 19" xfId="7487"/>
    <cellStyle name="㼿㼿㼿㼿㼿 2" xfId="7488"/>
    <cellStyle name="㼿㼿㼿㼿㼿 2 2" xfId="7489"/>
    <cellStyle name="㼿㼿㼿㼿㼿 20" xfId="7490"/>
    <cellStyle name="㼿㼿㼿㼿㼿 3" xfId="7491"/>
    <cellStyle name="㼿㼿㼿㼿㼿 3 2" xfId="7492"/>
    <cellStyle name="㼿㼿㼿㼿㼿 4" xfId="7493"/>
    <cellStyle name="㼿㼿㼿㼿㼿 4 2" xfId="7494"/>
    <cellStyle name="㼿㼿㼿㼿㼿 5" xfId="7495"/>
    <cellStyle name="㼿㼿㼿㼿㼿 5 2" xfId="7496"/>
    <cellStyle name="㼿㼿㼿㼿㼿 6" xfId="7497"/>
    <cellStyle name="㼿㼿㼿㼿㼿 6 2" xfId="7498"/>
    <cellStyle name="㼿㼿㼿㼿㼿 7" xfId="7499"/>
    <cellStyle name="㼿㼿㼿㼿㼿 7 2" xfId="7500"/>
    <cellStyle name="㼿㼿㼿㼿㼿 8" xfId="7501"/>
    <cellStyle name="㼿㼿㼿㼿㼿 8 2" xfId="7502"/>
    <cellStyle name="㼿㼿㼿㼿㼿 9" xfId="7503"/>
    <cellStyle name="㼿㼿㼿㼿㼿 9 2" xfId="7504"/>
    <cellStyle name="㼿㼿㼿㼿㼿?" xfId="7505"/>
    <cellStyle name="㼿㼿㼿㼿㼿㼿?" xfId="7506"/>
    <cellStyle name="㼿㼿㼿㼿㼿㼿㼿?" xfId="7507"/>
    <cellStyle name="㼿㼿㼿㼿㼿㼿㼿㼿" xfId="7508"/>
    <cellStyle name="㼿㼿㼿㼿㼿㼿㼿㼿㼿" xfId="7509"/>
    <cellStyle name="㼿㼿㼿㼿㼿㼿㼿㼿㼿㼿" xfId="7510"/>
    <cellStyle name="㼿㼿㼿㼿㼿㼿㼿㼿㼿㼿?" xfId="7511"/>
    <cellStyle name="㼿㼿㼿㼿㼿㼿㼿㼿㼿㼿㼿" xfId="7512"/>
    <cellStyle name="㼿㼿㼿㼿㼿㼿㼿㼿㼿㼿㼿?" xfId="7513"/>
    <cellStyle name="㼿㼿㼿㼿㼿㼿㼿㼿㼿㼿㼿㼿" xfId="7514"/>
    <cellStyle name="㼿㼿㼿㼿㼿㼿㼿㼿㼿㼿㼿㼿?" xfId="7515"/>
    <cellStyle name="㼿㼿㼿㼿㼿㼿㼿㼿㼿㼿㼿㼿㼿" xfId="7516"/>
    <cellStyle name="㼿㼿㼿㼿㼿㼿㼿㼿㼿㼿㼿㼿㼿?" xfId="7517"/>
    <cellStyle name="㼿㼿㼿㼿㼿㼿㼿㼿㼿㼿㼿㼿㼿㼿" xfId="7518"/>
    <cellStyle name="㼿㼿㼿㼿㼿㼿㼿㼿㼿㼿㼿㼿㼿㼿?" xfId="7519"/>
    <cellStyle name="㼿㼿㼿㼿㼿㼿㼿㼿㼿㼿㼿㼿㼿㼿㼿" xfId="7520"/>
    <cellStyle name="㼿㼿㼿㼿㼿㼿㼿㼿㼿㼿㼿㼿㼿㼿㼿?" xfId="7521"/>
    <cellStyle name="㼿㼿㼿㼿㼿㼿㼿㼿㼿㼿㼿㼿㼿㼿㼿㼿" xfId="7522"/>
    <cellStyle name="㼿㼿㼿㼿㼿㼿㼿㼿㼿㼿㼿㼿㼿㼿㼿㼿㼿" xfId="7523"/>
    <cellStyle name="㼿㼿㼿㼿㼿㼿㼿㼿㼿㼿㼿㼿㼿㼿㼿㼿㼿?" xfId="7524"/>
    <cellStyle name="㼿㼿㼿㼿㼿㼿㼿㼿㼿㼿㼿㼿㼿㼿㼿㼿㼿㼿?" xfId="7525"/>
    <cellStyle name="㼿㼿㼿㼿㼿㼿㼿㼿㼿㼿㼿㼿㼿㼿㼿㼿㼿㼿㼿" xfId="7526"/>
    <cellStyle name="㼿㼿㼿㼿㼿㼿㼿㼿㼿㼿㼿㼿㼿㼿㼿㼿㼿㼿㼿㼿" xfId="7527"/>
    <cellStyle name="㼿㼿㼿㼿㼿㼿㼿㼿㼿㼿㼿㼿㼿㼿㼿㼿㼿㼿㼿㼿㼿" xfId="7528"/>
    <cellStyle name="㼿㼿㼿㼿㼿㼿㼿㼿㼿㼿㼿㼿㼿㼿㼿㼿㼿㼿㼿㼿㼿㼿" xfId="7529"/>
    <cellStyle name="㼿㼿㼿㼿㼿㼿㼿㼿㼿㼿㼿㼿㼿㼿㼿㼿㼿㼿㼿㼿㼿㼿?" xfId="7530"/>
    <cellStyle name="㼿㼿㼿㼿㼿㼿㼿㼿㼿㼿㼿㼿㼿㼿㼿㼿㼿㼿㼿㼿㼿㼿㼿" xfId="7531"/>
    <cellStyle name="㼿㼿㼿㼿㼿㼿㼿㼿㼿㼿㼿㼿㼿㼿㼿㼿㼿㼿㼿㼿㼿㼿㼿㼿" xfId="7532"/>
    <cellStyle name="㼿㼿㼿㼿㼿㼿㼿㼿㼿㼿㼿㼿㼿㼿㼿㼿㼿㼿㼿㼿㼿㼿㼿㼿㼿" xfId="7533"/>
    <cellStyle name="㼿㼿㼿㼿㼿㼿㼿㼿㼿㼿㼿㼿㼿㼿㼿㼿㼿㼿㼿㼿㼿㼿㼿㼿㼿㼿" xfId="7534"/>
    <cellStyle name="㼿㼿㼿㼿㼿㼿㼿㼿㼿㼿㼿㼿㼿㼿㼿㼿㼿㼿㼿㼿㼿㼿㼿㼿㼿㼿?" xfId="7535"/>
    <cellStyle name="㼿㼿㼿㼿㼿㼿㼿㼿㼿㼿㼿㼿㼿㼿㼿㼿㼿㼿㼿㼿㼿㼿㼿㼿㼿㼿㼿" xfId="7536"/>
    <cellStyle name="㼿㼿㼿㼿㼿㼿㼿㼿㼿㼿㼿㼿㼿㼿㼿㼿㼿㼿㼿㼿㼿㼿㼿㼿㼿㼿㼿?" xfId="7537"/>
    <cellStyle name="㼿㼿㼿㼿㼿㼿㼿㼿㼿㼿㼿㼿㼿㼿㼿㼿㼿㼿㼿㼿㼿㼿㼿㼿㼿㼿㼿㼿" xfId="7538"/>
    <cellStyle name="㼿㼿㼿㼿㼿㼿㼿㼿㼿㼿㼿㼿㼿㼿㼿㼿㼿㼿㼿㼿㼿㼿㼿㼿㼿㼿㼿㼿?" xfId="7539"/>
    <cellStyle name="㼿㼿㼿㼿㼿㼿㼿㼿㼿㼿㼿㼿㼿㼿㼿㼿㼿㼿㼿㼿㼿㼿㼿㼿㼿㼿㼿㼿㼿" xfId="7540"/>
    <cellStyle name="㼿㼿㼿㼿㼿㼿㼿㼿㼿㼿㼿㼿㼿㼿㼿㼿㼿㼿㼿㼿㼿㼿㼿㼿㼿㼿㼿㼿㼿?" xfId="7541"/>
    <cellStyle name="㼿㼿㼿㼿㼿㼿㼿㼿㼿㼿㼿㼿㼿㼿㼿㼿㼿㼿㼿㼿㼿㼿㼿㼿㼿㼿㼿㼿㼿㼿?" xfId="7542"/>
    <cellStyle name="㼿㼿㼿㼿㼿㼿㼿㼿㼿㼿㼿㼿㼿㼿㼿㼿㼿㼿㼿㼿㼿㼿㼿㼿㼿㼿㼿㼿㼿㼿㼿?" xfId="7543"/>
    <cellStyle name="㼿㼿㼿㼿㼿㼿㼿㼿㼿㼿㼿㼿㼿㼿㼿㼿㼿㼿㼿㼿㼿㼿㼿㼿㼿㼿㼿㼿㼿㼿㼿㼿" xfId="7544"/>
    <cellStyle name="㼿㼿㼿㼿㼿㼿㼿㼿㼿㼿㼿㼿㼿㼿㼿㼿㼿㼿㼿㼿㼿㼿㼿㼿㼿㼿㼿㼿㼿㼿㼿㼿?" xfId="7545"/>
    <cellStyle name="㼿㼿㼿㼿㼿㼿㼿㼿㼿㼿㼿㼿㼿㼿㼿㼿㼿㼿㼿㼿㼿㼿㼿㼿㼿㼿㼿㼿㼿㼿㼿㼿㼿?" xfId="7546"/>
    <cellStyle name="㼿㼿㼿㼿㼿㼿㼿㼿㼿㼿㼿㼿㼿㼿㼿㼿㼿㼿㼿㼿㼿㼿㼿㼿㼿㼿㼿㼿㼿㼿㼿㼿㼿㼿" xfId="7547"/>
    <cellStyle name="㼿㼿㼿㼿㼿㼿㼿㼿㼿㼿㼿㼿㼿㼿㼿㼿㼿㼿㼿㼿㼿㼿㼿㼿㼿㼿㼿㼿㼿㼿㼿㼿㼿㼿?" xfId="7548"/>
    <cellStyle name="㼿㼿㼿㼿㼿㼿㼿㼿㼿㼿㼿㼿㼿㼿㼿㼿㼿㼿㼿㼿㼿㼿㼿㼿㼿㼿㼿㼿㼿㼿㼿㼿㼿㼿㼿" xfId="7549"/>
    <cellStyle name="㼿㼿㼿㼿㼿㼿㼿㼿㼿㼿㼿㼿㼿㼿㼿㼿㼿㼿㼿㼿㼿㼿㼿㼿㼿㼿㼿㼿㼿㼿㼿㼿㼿㼿㼿?" xfId="7550"/>
    <cellStyle name="㼿㼿㼿㼿㼿㼿㼿㼿㼿㼿㼿㼿㼿㼿㼿㼿㼿㼿㼿㼿㼿㼿㼿㼿㼿㼿㼿㼿㼿㼿㼿㼿㼿㼿㼿㼿" xfId="7551"/>
    <cellStyle name="㼿㼿㼿㼿㼿㼿㼿㼿㼿㼿㼿㼿㼿㼿㼿㼿㼿㼿㼿㼿㼿㼿㼿㼿㼿㼿㼿㼿㼿㼿㼿㼿㼿㼿㼿㼿?" xfId="7552"/>
    <cellStyle name="㼿㼿㼿㼿㼿㼿㼿㼿㼿㼿㼿㼿㼿㼿㼿㼿㼿㼿㼿㼿㼿㼿㼿㼿㼿㼿㼿㼿㼿㼿㼿㼿㼿㼿㼿㼿㼿" xfId="7553"/>
    <cellStyle name="㼿㼿㼿㼿㼿㼿㼿㼿㼿㼿㼿㼿㼿㼿㼿㼿㼿㼿㼿㼿㼿㼿㼿㼿㼿㼿㼿㼿㼿㼿㼿㼿㼿㼿㼿㼿㼿?" xfId="7554"/>
    <cellStyle name="㼿㼿㼿㼿㼿㼿㼿㼿㼿㼿㼿㼿㼿㼿㼿㼿㼿㼿㼿㼿㼿㼿㼿㼿㼿㼿㼿㼿㼿㼿㼿㼿㼿㼿㼿㼿㼿㼿?" xfId="7555"/>
    <cellStyle name="㼿㼿㼿㼿㼿㼿㼿㼿㼿㼿㼿㼿㼿㼿㼿㼿㼿㼿㼿㼿㼿㼿㼿㼿㼿㼿㼿㼿㼿㼿㼿㼿㼿㼿㼿㼿㼿㼿㼿" xfId="7556"/>
    <cellStyle name="㼿㼿㼿㼿㼿㼿㼿㼿㼿㼿㼿㼿㼿㼿㼿㼿㼿㼿㼿㼿㼿㼿㼿㼿㼿㼿㼿㼿㼿㼿㼿㼿㼿㼿㼿㼿㼿㼿㼿?" xfId="7557"/>
    <cellStyle name="㼿㼿㼿㼿㼿㼿㼿㼿㼿㼿㼿㼿㼿㼿㼿㼿㼿㼿㼿㼿㼿㼿㼿㼿㼿㼿㼿㼿㼿㼿㼿㼿㼿㼿㼿㼿㼿㼿㼿㼿" xfId="7558"/>
    <cellStyle name="㼿㼿㼿㼿㼿㼿㼿㼿㼿㼿㼿㼿㼿㼿㼿㼿㼿㼿㼿㼿㼿㼿㼿㼿㼿㼿㼿㼿㼿㼿㼿㼿㼿㼿㼿㼿㼿㼿㼿㼿?" xfId="7559"/>
    <cellStyle name="㼿㼿㼿㼿㼿㼿㼿㼿㼿㼿㼿㼿㼿㼿㼿㼿㼿㼿㼿㼿㼿㼿㼿㼿㼿㼿㼿㼿㼿㼿㼿㼿㼿㼿㼿㼿㼿㼿㼿㼿㼿?" xfId="7560"/>
    <cellStyle name="㼿㼿㼿㼿㼿㼿㼿㼿㼿㼿㼿㼿㼿㼿㼿㼿㼿㼿㼿㼿㼿㼿㼿㼿㼿㼿㼿㼿㼿㼿㼿㼿㼿㼿㼿㼿㼿㼿㼿㼿㼿㼿" xfId="7561"/>
    <cellStyle name="㼿㼿㼿㼿㼿㼿㼿㼿㼿㼿㼿㼿㼿㼿㼿㼿㼿㼿㼿㼿㼿㼿㼿㼿㼿㼿㼿㼿㼿㼿㼿㼿㼿㼿㼿㼿㼿㼿㼿㼿㼿㼿?" xfId="7562"/>
    <cellStyle name="㼿㼿㼿㼿㼿㼿㼿㼿㼿㼿㼿㼿㼿㼿㼿㼿㼿㼿㼿㼿㼿㼿㼿㼿㼿㼿㼿㼿㼿㼿㼿㼿㼿㼿㼿㼿㼿㼿㼿㼿㼿㼿㼿" xfId="7563"/>
    <cellStyle name="㼿㼿㼿㼿㼿㼿㼿㼿㼿㼿㼿㼿㼿㼿㼿㼿㼿㼿㼿㼿㼿㼿㼿㼿㼿㼿㼿㼿㼿㼿㼿㼿㼿㼿㼿㼿㼿㼿㼿㼿㼿㼿㼿㼿" xfId="7564"/>
    <cellStyle name="㼿㼿㼿㼿㼿㼿㼿㼿㼿㼿㼿㼿㼿㼿㼿㼿㼿㼿㼿㼿㼿㼿㼿㼿㼿㼿㼿㼿㼿㼿㼿㼿㼿㼿㼿㼿㼿㼿㼿㼿㼿㼿㼿㼿?" xfId="7565"/>
    <cellStyle name="㼿㼿㼿㼿㼿㼿㼿㼿㼿㼿㼿㼿㼿㼿㼿㼿㼿㼿㼿㼿㼿㼿㼿㼿㼿㼿㼿㼿㼿㼿㼿㼿㼿㼿㼿㼿㼿㼿㼿㼿㼿㼿㼿㼿㼿" xfId="7566"/>
    <cellStyle name="㼿㼿㼿㼿㼿㼿㼿㼿㼿㼿㼿㼿㼿㼿㼿㼿㼿㼿㼿㼿㼿㼿㼿㼿㼿㼿㼿㼿㼿㼿㼿㼿㼿㼿㼿㼿㼿㼿㼿㼿㼿㼿㼿㼿㼿?" xfId="7567"/>
    <cellStyle name="㼿㼿㼿㼿㼿㼿㼿㼿㼿㼿㼿㼿㼿㼿㼿㼿㼿㼿㼿㼿㼿㼿㼿㼿㼿㼿㼿㼿㼿㼿㼿㼿㼿㼿㼿㼿㼿㼿㼿㼿㼿㼿㼿㼿㼿㼿" xfId="7568"/>
    <cellStyle name="㼿㼿㼿㼿㼿㼿㼿㼿㼿㼿㼿㼿㼿㼿㼿㼿㼿㼿㼿㼿㼿㼿㼿㼿㼿㼿㼿㼿㼿㼿㼿㼿㼿㼿㼿㼿㼿㼿㼿㼿㼿㼿㼿㼿㼿㼿㼿㼿" xfId="7569"/>
    <cellStyle name="㼿㼿㼿㼿㼿㼿㼿㼿㼿㼿㼿㼿㼿㼿㼿㼿㼿㼿㼿㼿㼿㼿㼿㼿㼿㼿㼿㼿㼿㼿㼿㼿㼿㼿㼿㼿㼿㼿㼿㼿㼿㼿㼿㼿㼿㼿㼿㼿?" xfId="7570"/>
    <cellStyle name="㼿㼿㼿㼿㼿㼿㼿㼿㼿㼿㼿㼿㼿㼿㼿㼿㼿㼿㼿㼿㼿㼿㼿㼿㼿㼿㼿㼿㼿㼿㼿㼿㼿㼿㼿㼿㼿㼿㼿㼿㼿㼿㼿㼿㼿㼿㼿㼿㼿" xfId="7571"/>
    <cellStyle name="㼿㼿㼿㼿㼿㼿㼿㼿㼿㼿㼿㼿㼿㼿㼿㼿㼿㼿㼿㼿㼿㼿㼿㼿㼿㼿㼿㼿㼿㼿㼿㼿㼿㼿㼿㼿㼿㼿㼿㼿㼿㼿㼿㼿㼿㼿㼿㼿㼿?" xfId="7572"/>
    <cellStyle name="㼿㼿㼿㼿㼿㼿㼿㼿㼿㼿㼿㼿㼿㼿㼿㼿㼿㼿㼿㼿㼿㼿㼿㼿㼿㼿㼿㼿㼿㼿㼿㼿㼿㼿㼿㼿㼿㼿㼿㼿㼿㼿㼿㼿㼿㼿㼿㼿㼿㼿" xfId="7573"/>
    <cellStyle name="㼿㼿㼿㼿㼿㼿㼿㼿㼿㼿㼿㼿㼿㼿㼿㼿㼿㼿㼿㼿㼿㼿㼿㼿㼿㼿㼿㼿㼿㼿㼿㼿㼿㼿㼿㼿㼿㼿㼿㼿㼿㼿㼿㼿㼿㼿㼿㼿㼿㼿?" xfId="7574"/>
    <cellStyle name="㼿㼿㼿㼿㼿㼿㼿㼿㼿㼿㼿㼿㼿㼿㼿㼿㼿㼿㼿㼿㼿㼿㼿㼿㼿㼿㼿㼿㼿㼿㼿㼿㼿㼿㼿㼿㼿㼿㼿㼿㼿㼿㼿㼿㼿㼿㼿㼿㼿㼿㼿" xfId="7575"/>
    <cellStyle name="㼿㼿㼿㼿㼿㼿㼿㼿㼿㼿㼿㼿㼿㼿㼿㼿㼿㼿㼿㼿㼿㼿㼿㼿㼿㼿㼿㼿㼿㼿㼿㼿㼿㼿㼿㼿㼿㼿㼿㼿㼿㼿㼿㼿㼿㼿㼿㼿㼿㼿㼿?" xfId="7576"/>
    <cellStyle name="㼿㼿㼿㼿㼿㼿㼿㼿㼿㼿㼿㼿㼿㼿㼿㼿㼿㼿㼿㼿㼿㼿㼿㼿㼿㼿㼿㼿㼿㼿㼿㼿㼿㼿㼿㼿㼿㼿㼿㼿㼿㼿㼿㼿㼿㼿㼿㼿㼿㼿㼿㼿" xfId="7577"/>
    <cellStyle name="㼿㼿㼿㼿㼿㼿㼿㼿㼿㼿㼿㼿㼿㼿㼿㼿㼿㼿㼿㼿㼿㼿㼿㼿㼿㼿㼿㼿㼿㼿㼿㼿㼿㼿㼿㼿㼿㼿㼿㼿㼿㼿㼿㼿㼿㼿㼿㼿㼿㼿㼿㼿?" xfId="7578"/>
    <cellStyle name="㼿㼿㼿㼿㼿㼿㼿㼿㼿㼿㼿㼿㼿㼿㼿㼿㼿㼿㼿㼿㼿㼿㼿㼿㼿㼿㼿㼿㼿㼿㼿㼿㼿㼿㼿㼿㼿㼿㼿㼿㼿㼿㼿㼿㼿㼿㼿㼿㼿㼿㼿㼿㼿" xfId="7579"/>
    <cellStyle name="㼿㼿㼿㼿㼿㼿㼿㼿㼿㼿㼿㼿㼿㼿㼿㼿㼿㼿㼿㼿㼿㼿㼿㼿㼿㼿㼿㼿㼿㼿㼿㼿㼿㼿㼿㼿㼿㼿㼿㼿㼿㼿㼿㼿㼿㼿㼿㼿㼿㼿㼿㼿㼿㼿?" xfId="7580"/>
    <cellStyle name="㼿㼿㼿㼿㼿㼿㼿㼿㼿㼿㼿㼿㼿㼿㼿㼿㼿㼿㼿㼿㼿㼿㼿㼿㼿㼿㼿㼿㼿㼿㼿㼿㼿㼿㼿㼿㼿㼿㼿㼿㼿㼿㼿㼿㼿㼿㼿㼿㼿㼿㼿㼿㼿㼿㼿" xfId="7581"/>
    <cellStyle name="㼿㼿㼿㼿㼿㼿㼿㼿㼿㼿㼿㼿㼿㼿㼿㼿㼿㼿㼿㼿㼿㼿㼿㼿㼿㼿㼿㼿㼿㼿㼿㼿㼿㼿㼿㼿㼿㼿㼿㼿㼿㼿㼿㼿㼿㼿㼿㼿㼿㼿㼿㼿㼿㼿㼿?" xfId="7582"/>
  </cellStyles>
  <dxfs count="0"/>
  <tableStyles count="0" defaultTableStyle="TableStyleMedium9" defaultPivotStyle="PivotStyleLight16"/>
  <colors>
    <mruColors>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galataya_iv\AppData\Local\Microsoft\Windows\Temporary%20Internet%20Files\Content.Outlook\MM4IHOTP\20%2012%2013_BKP_&#1040;&#1083;&#1090;&#1072;&#1081;&#1089;&#1082;&#1080;&#1081;%20&#1082;&#1088;&#1072;&#1081;_2014_&#1055;&#1054;&#1044;&#1043;&#1054;&#10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 val="Лист1"/>
      <sheetName val="Лист2"/>
      <sheetName val="Лист3"/>
      <sheetName val="Лист4"/>
      <sheetName val="Лист5"/>
      <sheetName val="Лист6"/>
    </sheetNames>
    <sheetDataSet>
      <sheetData sheetId="0" refreshError="1"/>
      <sheetData sheetId="1" refreshError="1"/>
      <sheetData sheetId="2" refreshError="1">
        <row r="3">
          <cell r="B3" t="str">
            <v>Версия 1.2</v>
          </cell>
        </row>
      </sheetData>
      <sheetData sheetId="3" refreshError="1"/>
      <sheetData sheetId="4" refreshError="1"/>
      <sheetData sheetId="5" refreshError="1">
        <row r="7">
          <cell r="F7" t="str">
            <v>Алтайский край</v>
          </cell>
        </row>
      </sheetData>
      <sheetData sheetId="6" refreshError="1">
        <row r="9">
          <cell r="G9" t="str">
            <v>Филиал ОАО "МРСК Сибири"-"Алтайэнерго"</v>
          </cell>
        </row>
        <row r="10">
          <cell r="G10" t="str">
            <v>ООО "Барнаульская сетевая компания"</v>
          </cell>
        </row>
        <row r="11">
          <cell r="G11" t="str">
            <v>ОАО "СК Алтайкрайэнерго"</v>
          </cell>
        </row>
        <row r="12">
          <cell r="G12" t="str">
            <v>ООО "Заринская сетевая компания"</v>
          </cell>
        </row>
        <row r="13">
          <cell r="G13" t="str">
            <v>филиал "Сибирский" ОАО "Оборонэнерго"</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2013-2017(корр)</v>
          </cell>
        </row>
        <row r="8">
          <cell r="N8" t="str">
            <v>2013-2017(согл)</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8.bin"/><Relationship Id="rId4" Type="http://schemas.openxmlformats.org/officeDocument/2006/relationships/hyperlink" Target="mailto:Doc@ba.mrsks.r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8"/>
  <sheetViews>
    <sheetView zoomScaleNormal="100" zoomScaleSheetLayoutView="80" workbookViewId="0">
      <selection activeCell="M16" sqref="M16"/>
    </sheetView>
  </sheetViews>
  <sheetFormatPr defaultRowHeight="12.75"/>
  <cols>
    <col min="1" max="16384" width="9.140625" style="5"/>
  </cols>
  <sheetData>
    <row r="1" spans="1:9" ht="58.5" customHeight="1">
      <c r="A1" s="4"/>
      <c r="B1" s="4"/>
      <c r="C1" s="4"/>
      <c r="D1" s="4"/>
      <c r="E1" s="4"/>
      <c r="F1" s="65" t="s">
        <v>1</v>
      </c>
      <c r="G1" s="65"/>
      <c r="H1" s="65"/>
      <c r="I1" s="65"/>
    </row>
    <row r="2" spans="1:9">
      <c r="A2" s="4"/>
      <c r="B2" s="4"/>
      <c r="C2" s="4"/>
      <c r="D2" s="4"/>
      <c r="E2" s="4"/>
      <c r="F2" s="4"/>
      <c r="G2" s="4"/>
      <c r="H2" s="4"/>
      <c r="I2" s="4"/>
    </row>
    <row r="3" spans="1:9">
      <c r="A3" s="4"/>
      <c r="B3" s="4"/>
      <c r="C3" s="4"/>
      <c r="D3" s="4"/>
      <c r="E3" s="4"/>
      <c r="F3" s="4"/>
      <c r="G3" s="4"/>
      <c r="H3" s="4"/>
      <c r="I3" s="4"/>
    </row>
    <row r="4" spans="1:9">
      <c r="A4" s="4"/>
      <c r="B4" s="4"/>
      <c r="C4" s="4"/>
      <c r="D4" s="4"/>
      <c r="E4" s="4"/>
      <c r="F4" s="4"/>
      <c r="G4" s="4"/>
      <c r="H4" s="4"/>
      <c r="I4" s="4"/>
    </row>
    <row r="5" spans="1:9">
      <c r="A5" s="4"/>
      <c r="B5" s="4"/>
      <c r="C5" s="4"/>
      <c r="D5" s="4"/>
      <c r="E5" s="4"/>
      <c r="F5" s="4"/>
      <c r="G5" s="4"/>
      <c r="H5" s="4"/>
      <c r="I5" s="4"/>
    </row>
    <row r="6" spans="1:9">
      <c r="A6" s="4"/>
      <c r="B6" s="4"/>
      <c r="C6" s="4"/>
      <c r="D6" s="4"/>
      <c r="E6" s="4"/>
      <c r="F6" s="4"/>
      <c r="G6" s="4"/>
      <c r="H6" s="4"/>
      <c r="I6" s="4"/>
    </row>
    <row r="7" spans="1:9">
      <c r="A7" s="4"/>
      <c r="B7" s="4"/>
      <c r="C7" s="4"/>
      <c r="D7" s="4"/>
      <c r="E7" s="4"/>
      <c r="F7" s="4"/>
      <c r="G7" s="4"/>
      <c r="H7" s="4"/>
      <c r="I7" s="4"/>
    </row>
    <row r="8" spans="1:9">
      <c r="A8" s="4"/>
      <c r="B8" s="4"/>
      <c r="C8" s="4"/>
      <c r="D8" s="4"/>
      <c r="E8" s="4"/>
      <c r="F8" s="4"/>
      <c r="G8" s="4"/>
      <c r="H8" s="4"/>
      <c r="I8" s="4"/>
    </row>
    <row r="9" spans="1:9">
      <c r="A9" s="4"/>
      <c r="B9" s="4"/>
      <c r="C9" s="4"/>
      <c r="D9" s="4"/>
      <c r="E9" s="4"/>
      <c r="F9" s="4"/>
      <c r="G9" s="4"/>
      <c r="H9" s="4"/>
      <c r="I9" s="4"/>
    </row>
    <row r="10" spans="1:9">
      <c r="A10" s="4"/>
      <c r="B10" s="6"/>
      <c r="C10" s="4"/>
      <c r="D10" s="4"/>
      <c r="E10" s="4"/>
      <c r="F10" s="4"/>
      <c r="G10" s="4"/>
      <c r="H10" s="4"/>
      <c r="I10" s="4"/>
    </row>
    <row r="11" spans="1:9" ht="15" customHeight="1">
      <c r="A11" s="66" t="s">
        <v>2</v>
      </c>
      <c r="B11" s="66"/>
      <c r="C11" s="66"/>
      <c r="D11" s="66"/>
      <c r="E11" s="66"/>
      <c r="F11" s="66"/>
      <c r="G11" s="66"/>
      <c r="H11" s="66"/>
      <c r="I11" s="66"/>
    </row>
    <row r="12" spans="1:9" ht="15" customHeight="1">
      <c r="A12" s="66" t="s">
        <v>3</v>
      </c>
      <c r="B12" s="66"/>
      <c r="C12" s="66"/>
      <c r="D12" s="66"/>
      <c r="E12" s="66"/>
      <c r="F12" s="66"/>
      <c r="G12" s="66"/>
      <c r="H12" s="66"/>
      <c r="I12" s="66"/>
    </row>
    <row r="13" spans="1:9" ht="15" customHeight="1">
      <c r="A13" s="66" t="s">
        <v>142</v>
      </c>
      <c r="B13" s="66"/>
      <c r="C13" s="66"/>
      <c r="D13" s="66"/>
      <c r="E13" s="66"/>
      <c r="F13" s="66"/>
      <c r="G13" s="66"/>
      <c r="H13" s="66"/>
      <c r="I13" s="66"/>
    </row>
    <row r="14" spans="1:9" ht="15" customHeight="1">
      <c r="A14" s="66" t="s">
        <v>4</v>
      </c>
      <c r="B14" s="66"/>
      <c r="C14" s="66"/>
      <c r="D14" s="66"/>
      <c r="E14" s="66"/>
      <c r="F14" s="66"/>
      <c r="G14" s="66"/>
      <c r="H14" s="66"/>
      <c r="I14" s="66"/>
    </row>
    <row r="15" spans="1:9" ht="36" customHeight="1">
      <c r="A15" s="67" t="s">
        <v>133</v>
      </c>
      <c r="B15" s="67"/>
      <c r="C15" s="67"/>
      <c r="D15" s="67"/>
      <c r="E15" s="67"/>
      <c r="F15" s="67"/>
      <c r="G15" s="67"/>
      <c r="H15" s="67"/>
      <c r="I15" s="67"/>
    </row>
    <row r="16" spans="1:9">
      <c r="A16" s="64" t="s">
        <v>5</v>
      </c>
      <c r="B16" s="64"/>
      <c r="C16" s="64"/>
      <c r="D16" s="64"/>
      <c r="E16" s="64"/>
      <c r="F16" s="64"/>
      <c r="G16" s="64"/>
      <c r="H16" s="64"/>
      <c r="I16" s="64"/>
    </row>
    <row r="17" spans="1:9">
      <c r="A17" s="64"/>
      <c r="B17" s="64"/>
      <c r="C17" s="64"/>
      <c r="D17" s="64"/>
      <c r="E17" s="64"/>
      <c r="F17" s="64"/>
      <c r="G17" s="64"/>
      <c r="H17" s="64"/>
      <c r="I17" s="64"/>
    </row>
    <row r="18" spans="1:9">
      <c r="B18" s="7"/>
    </row>
  </sheetData>
  <customSheetViews>
    <customSheetView guid="{4512CFB5-5325-4DEE-931E-FD9448A06849}" fitToPage="1">
      <selection activeCell="M16" sqref="M16"/>
      <pageMargins left="0.9055118110236221" right="0.70866141732283472" top="0.74803149606299213" bottom="0.74803149606299213" header="0.31496062992125984" footer="0.31496062992125984"/>
      <printOptions horizontalCentered="1"/>
      <pageSetup paperSize="9" orientation="portrait" r:id="rId1"/>
    </customSheetView>
    <customSheetView guid="{9335FA67-95AC-4E6F-85B8-41E46B1922A7}" fitToPage="1">
      <selection activeCell="M16" sqref="M16"/>
      <pageMargins left="0.9055118110236221" right="0.70866141732283472" top="0.74803149606299213" bottom="0.74803149606299213" header="0.31496062992125984" footer="0.31496062992125984"/>
      <printOptions horizontalCentered="1"/>
      <pageSetup paperSize="9" orientation="portrait" r:id="rId2"/>
    </customSheetView>
    <customSheetView guid="{9034126A-0FB1-4109-BE35-99168C718E81}" showPageBreaks="1" fitToPage="1" printArea="1">
      <selection activeCell="M16" sqref="M16"/>
      <pageMargins left="0.9055118110236221" right="0.70866141732283472" top="0.74803149606299213" bottom="0.74803149606299213" header="0.31496062992125984" footer="0.31496062992125984"/>
      <printOptions horizontalCentered="1"/>
      <pageSetup paperSize="9" orientation="portrait" r:id="rId3"/>
    </customSheetView>
  </customSheetViews>
  <mergeCells count="8">
    <mergeCell ref="A16:I16"/>
    <mergeCell ref="A17:I17"/>
    <mergeCell ref="F1:I1"/>
    <mergeCell ref="A11:I11"/>
    <mergeCell ref="A12:I12"/>
    <mergeCell ref="A13:I13"/>
    <mergeCell ref="A14:I14"/>
    <mergeCell ref="A15:I15"/>
  </mergeCells>
  <printOptions horizontalCentered="1"/>
  <pageMargins left="0.9055118110236221" right="0.70866141732283472"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14"/>
  <sheetViews>
    <sheetView zoomScaleNormal="100" zoomScaleSheetLayoutView="80" workbookViewId="0">
      <selection activeCell="B26" sqref="B26"/>
    </sheetView>
  </sheetViews>
  <sheetFormatPr defaultRowHeight="12.75"/>
  <cols>
    <col min="1" max="1" width="36.140625" style="4" customWidth="1"/>
    <col min="2" max="2" width="42.7109375" style="4" customWidth="1"/>
    <col min="3" max="16384" width="9.140625" style="4"/>
  </cols>
  <sheetData>
    <row r="1" spans="1:2" ht="38.25">
      <c r="B1" s="8" t="s">
        <v>6</v>
      </c>
    </row>
    <row r="3" spans="1:2">
      <c r="A3" s="64" t="s">
        <v>7</v>
      </c>
      <c r="B3" s="64"/>
    </row>
    <row r="5" spans="1:2" ht="35.1" customHeight="1">
      <c r="A5" s="9" t="s">
        <v>8</v>
      </c>
      <c r="B5" s="10" t="s">
        <v>126</v>
      </c>
    </row>
    <row r="6" spans="1:2" ht="35.1" customHeight="1">
      <c r="A6" s="9" t="s">
        <v>9</v>
      </c>
      <c r="B6" s="10" t="s">
        <v>127</v>
      </c>
    </row>
    <row r="7" spans="1:2" ht="35.1" customHeight="1">
      <c r="A7" s="9" t="s">
        <v>10</v>
      </c>
      <c r="B7" s="10" t="s">
        <v>11</v>
      </c>
    </row>
    <row r="8" spans="1:2" ht="35.1" customHeight="1">
      <c r="A8" s="9" t="s">
        <v>12</v>
      </c>
      <c r="B8" s="10" t="s">
        <v>11</v>
      </c>
    </row>
    <row r="9" spans="1:2" ht="35.1" customHeight="1">
      <c r="A9" s="9" t="s">
        <v>13</v>
      </c>
      <c r="B9" s="10">
        <v>2460069527</v>
      </c>
    </row>
    <row r="10" spans="1:2" ht="35.1" customHeight="1">
      <c r="A10" s="9" t="s">
        <v>14</v>
      </c>
      <c r="B10" s="10">
        <v>222402001</v>
      </c>
    </row>
    <row r="11" spans="1:2" ht="35.1" customHeight="1">
      <c r="A11" s="9" t="s">
        <v>15</v>
      </c>
      <c r="B11" s="10" t="s">
        <v>134</v>
      </c>
    </row>
    <row r="12" spans="1:2" ht="35.1" customHeight="1">
      <c r="A12" s="9" t="s">
        <v>16</v>
      </c>
      <c r="B12" s="10" t="s">
        <v>124</v>
      </c>
    </row>
    <row r="13" spans="1:2" ht="35.1" customHeight="1">
      <c r="A13" s="9" t="s">
        <v>17</v>
      </c>
      <c r="B13" s="10" t="s">
        <v>18</v>
      </c>
    </row>
    <row r="14" spans="1:2" ht="35.1" customHeight="1">
      <c r="A14" s="9" t="s">
        <v>19</v>
      </c>
      <c r="B14" s="10" t="s">
        <v>20</v>
      </c>
    </row>
  </sheetData>
  <customSheetViews>
    <customSheetView guid="{4512CFB5-5325-4DEE-931E-FD9448A06849}" fitToPage="1">
      <selection activeCell="F14" sqref="F14"/>
      <pageMargins left="0.78740157480314965" right="0.39370078740157483" top="0.78740157480314965" bottom="0.39370078740157483" header="0.31496062992125984" footer="0.31496062992125984"/>
      <printOptions horizontalCentered="1"/>
      <pageSetup paperSize="9" orientation="portrait" r:id="rId1"/>
    </customSheetView>
    <customSheetView guid="{9335FA67-95AC-4E6F-85B8-41E46B1922A7}" fitToPage="1">
      <selection activeCell="F14" sqref="F14"/>
      <pageMargins left="0.78740157480314965" right="0.39370078740157483" top="0.78740157480314965" bottom="0.39370078740157483" header="0.31496062992125984" footer="0.31496062992125984"/>
      <printOptions horizontalCentered="1"/>
      <pageSetup paperSize="9" orientation="portrait" r:id="rId2"/>
    </customSheetView>
    <customSheetView guid="{9034126A-0FB1-4109-BE35-99168C718E81}" fitToPage="1">
      <selection activeCell="F14" sqref="F14"/>
      <pageMargins left="0.78740157480314965" right="0.39370078740157483" top="0.78740157480314965" bottom="0.39370078740157483" header="0.31496062992125984" footer="0.31496062992125984"/>
      <printOptions horizontalCentered="1"/>
      <pageSetup paperSize="9" orientation="portrait" r:id="rId3"/>
    </customSheetView>
  </customSheetViews>
  <mergeCells count="1">
    <mergeCell ref="A3:B3"/>
  </mergeCells>
  <dataValidations count="2">
    <dataValidation type="textLength" operator="lessThanOrEqual" allowBlank="1" showInputMessage="1" showErrorMessage="1" errorTitle="Ошибка" error="Допускается ввод не более 900 символов!" sqref="B11">
      <formula1>900</formula1>
    </dataValidation>
    <dataValidation type="textLength" allowBlank="1" showInputMessage="1" showErrorMessage="1" prompt="10-12 символов" sqref="B9">
      <formula1>10</formula1>
      <formula2>12</formula2>
    </dataValidation>
  </dataValidations>
  <hyperlinks>
    <hyperlink ref="B12" r:id="rId4"/>
  </hyperlinks>
  <printOptions horizontalCentered="1"/>
  <pageMargins left="0.78740157480314965" right="0.39370078740157483" top="0.78740157480314965" bottom="0.39370078740157483" header="0.31496062992125984" footer="0.31496062992125984"/>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51"/>
  <sheetViews>
    <sheetView tabSelected="1" zoomScaleNormal="100" workbookViewId="0">
      <selection activeCell="J5" sqref="J5"/>
    </sheetView>
  </sheetViews>
  <sheetFormatPr defaultRowHeight="12.75"/>
  <cols>
    <col min="1" max="1" width="9.140625" style="5"/>
    <col min="2" max="2" width="56" style="5" customWidth="1"/>
    <col min="3" max="3" width="16.28515625" style="5" customWidth="1"/>
    <col min="4" max="4" width="26.7109375" style="5" customWidth="1"/>
    <col min="5" max="5" width="25.140625" style="5" customWidth="1"/>
    <col min="6" max="6" width="26.140625" style="5" customWidth="1"/>
    <col min="7" max="8" width="9.140625" style="5"/>
    <col min="9" max="9" width="11.5703125" style="5" bestFit="1" customWidth="1"/>
    <col min="10" max="16384" width="9.140625" style="5"/>
  </cols>
  <sheetData>
    <row r="1" spans="1:17" ht="56.25" customHeight="1">
      <c r="A1" s="1"/>
      <c r="B1" s="1"/>
      <c r="C1" s="1"/>
      <c r="D1" s="1"/>
      <c r="E1" s="69" t="s">
        <v>21</v>
      </c>
      <c r="F1" s="69"/>
    </row>
    <row r="2" spans="1:17">
      <c r="A2" s="2"/>
      <c r="B2" s="2"/>
      <c r="C2" s="2"/>
      <c r="D2" s="2"/>
      <c r="E2" s="2"/>
      <c r="F2" s="19"/>
    </row>
    <row r="3" spans="1:17" ht="36" customHeight="1">
      <c r="A3" s="72" t="s">
        <v>22</v>
      </c>
      <c r="B3" s="72"/>
      <c r="C3" s="72"/>
      <c r="D3" s="72"/>
      <c r="E3" s="72"/>
      <c r="F3" s="72"/>
    </row>
    <row r="4" spans="1:17" ht="15">
      <c r="A4" s="31"/>
      <c r="B4" s="31"/>
      <c r="C4" s="31"/>
      <c r="D4" s="31"/>
      <c r="E4" s="31"/>
      <c r="F4" s="31"/>
    </row>
    <row r="5" spans="1:17" ht="111" customHeight="1">
      <c r="A5" s="32" t="s">
        <v>23</v>
      </c>
      <c r="B5" s="32" t="s">
        <v>24</v>
      </c>
      <c r="C5" s="32" t="s">
        <v>25</v>
      </c>
      <c r="D5" s="32" t="s">
        <v>143</v>
      </c>
      <c r="E5" s="32" t="s">
        <v>144</v>
      </c>
      <c r="F5" s="33" t="s">
        <v>145</v>
      </c>
    </row>
    <row r="6" spans="1:17" ht="15.75">
      <c r="A6" s="34" t="s">
        <v>26</v>
      </c>
      <c r="B6" s="35" t="s">
        <v>27</v>
      </c>
      <c r="C6" s="33"/>
      <c r="D6" s="36"/>
      <c r="E6" s="36"/>
      <c r="F6" s="36"/>
    </row>
    <row r="7" spans="1:17" ht="15.75">
      <c r="A7" s="34" t="s">
        <v>28</v>
      </c>
      <c r="B7" s="35" t="s">
        <v>151</v>
      </c>
      <c r="C7" s="37" t="s">
        <v>29</v>
      </c>
      <c r="D7" s="38">
        <f>5922907.75739045+1040797.37329544</f>
        <v>6963705.1306858901</v>
      </c>
      <c r="E7" s="38">
        <f>5397036.11+1291297.58</f>
        <v>6688333.6900000004</v>
      </c>
      <c r="F7" s="39">
        <f>7683399.9570045+1319532.01</f>
        <v>9002931.9670045003</v>
      </c>
      <c r="L7" s="62"/>
      <c r="M7" s="62"/>
      <c r="N7" s="62"/>
    </row>
    <row r="8" spans="1:17" ht="15.75">
      <c r="A8" s="34" t="s">
        <v>30</v>
      </c>
      <c r="B8" s="40" t="s">
        <v>31</v>
      </c>
      <c r="C8" s="37" t="s">
        <v>29</v>
      </c>
      <c r="D8" s="38">
        <v>1068646.2534581609</v>
      </c>
      <c r="E8" s="41">
        <f>189326.27+1692.27+E10+28787.04</f>
        <v>219805.58</v>
      </c>
      <c r="F8" s="39">
        <f>195714.29122192+F10+133877.5298+132948.476385847+67127.9424629182</f>
        <v>1029668.2398706852</v>
      </c>
      <c r="I8" s="24"/>
      <c r="L8" s="62"/>
      <c r="M8" s="62"/>
      <c r="N8" s="62"/>
    </row>
    <row r="9" spans="1:17" ht="31.5">
      <c r="A9" s="34" t="s">
        <v>32</v>
      </c>
      <c r="B9" s="35" t="s">
        <v>33</v>
      </c>
      <c r="C9" s="37" t="s">
        <v>29</v>
      </c>
      <c r="D9" s="53">
        <v>1872078.2</v>
      </c>
      <c r="E9" s="42">
        <f>E8+969981.62</f>
        <v>1189787.2</v>
      </c>
      <c r="F9" s="43">
        <f>F8+969981.62</f>
        <v>1999649.8598706853</v>
      </c>
      <c r="L9" s="62"/>
      <c r="M9" s="62"/>
      <c r="N9" s="62"/>
    </row>
    <row r="10" spans="1:17" ht="15.75">
      <c r="A10" s="34" t="s">
        <v>34</v>
      </c>
      <c r="B10" s="35" t="s">
        <v>35</v>
      </c>
      <c r="C10" s="37" t="s">
        <v>29</v>
      </c>
      <c r="D10" s="38">
        <v>709812</v>
      </c>
      <c r="E10" s="44">
        <v>0</v>
      </c>
      <c r="F10" s="39">
        <v>500000</v>
      </c>
      <c r="L10" s="62"/>
      <c r="M10" s="62"/>
      <c r="N10" s="62"/>
    </row>
    <row r="11" spans="1:17" ht="15.75">
      <c r="A11" s="34" t="s">
        <v>36</v>
      </c>
      <c r="B11" s="45" t="s">
        <v>37</v>
      </c>
      <c r="C11" s="70"/>
      <c r="D11" s="70"/>
      <c r="E11" s="70"/>
      <c r="F11" s="70"/>
      <c r="L11" s="62"/>
      <c r="M11" s="62"/>
      <c r="N11" s="62"/>
    </row>
    <row r="12" spans="1:17" ht="66" customHeight="1">
      <c r="A12" s="34" t="s">
        <v>38</v>
      </c>
      <c r="B12" s="35" t="s">
        <v>39</v>
      </c>
      <c r="C12" s="46" t="s">
        <v>40</v>
      </c>
      <c r="D12" s="47">
        <f>D8/D7*100</f>
        <v>15.345943479845541</v>
      </c>
      <c r="E12" s="47">
        <f>E8/E7*100</f>
        <v>3.2864027153525583</v>
      </c>
      <c r="F12" s="47">
        <f t="shared" ref="F12" si="0">F8/F7*100</f>
        <v>11.437032331738051</v>
      </c>
      <c r="L12" s="62"/>
      <c r="M12" s="62"/>
      <c r="N12" s="62"/>
    </row>
    <row r="13" spans="1:17" ht="35.25" customHeight="1">
      <c r="A13" s="34" t="s">
        <v>41</v>
      </c>
      <c r="B13" s="35" t="s">
        <v>42</v>
      </c>
      <c r="C13" s="71"/>
      <c r="D13" s="71"/>
      <c r="E13" s="71"/>
      <c r="F13" s="71"/>
    </row>
    <row r="14" spans="1:17" s="11" customFormat="1" ht="34.5">
      <c r="A14" s="34" t="s">
        <v>43</v>
      </c>
      <c r="B14" s="35" t="s">
        <v>159</v>
      </c>
      <c r="C14" s="46" t="s">
        <v>0</v>
      </c>
      <c r="D14" s="48" t="s">
        <v>125</v>
      </c>
      <c r="E14" s="48" t="s">
        <v>125</v>
      </c>
      <c r="F14" s="48" t="s">
        <v>125</v>
      </c>
      <c r="K14" s="5"/>
      <c r="L14" s="5"/>
      <c r="M14" s="5"/>
      <c r="N14" s="5"/>
      <c r="O14" s="5"/>
      <c r="P14" s="5"/>
      <c r="Q14" s="5"/>
    </row>
    <row r="15" spans="1:17" s="11" customFormat="1" ht="34.5">
      <c r="A15" s="34" t="s">
        <v>44</v>
      </c>
      <c r="B15" s="35" t="s">
        <v>160</v>
      </c>
      <c r="C15" s="46" t="s">
        <v>45</v>
      </c>
      <c r="D15" s="48" t="s">
        <v>125</v>
      </c>
      <c r="E15" s="48" t="s">
        <v>125</v>
      </c>
      <c r="F15" s="48" t="s">
        <v>125</v>
      </c>
      <c r="K15" s="5"/>
      <c r="L15" s="5"/>
      <c r="M15" s="5"/>
      <c r="N15" s="5"/>
      <c r="O15" s="5"/>
      <c r="P15" s="5"/>
      <c r="Q15" s="5"/>
    </row>
    <row r="16" spans="1:17" ht="18.75">
      <c r="A16" s="49" t="s">
        <v>46</v>
      </c>
      <c r="B16" s="50" t="s">
        <v>161</v>
      </c>
      <c r="C16" s="46" t="s">
        <v>0</v>
      </c>
      <c r="D16" s="51">
        <v>980.93299999999999</v>
      </c>
      <c r="E16" s="51">
        <f>1078.35-78.24</f>
        <v>1000.1099999999999</v>
      </c>
      <c r="F16" s="51">
        <v>999.24609999999996</v>
      </c>
      <c r="L16" s="62"/>
      <c r="M16" s="62"/>
      <c r="N16" s="62"/>
    </row>
    <row r="17" spans="1:17" ht="31.5">
      <c r="A17" s="34" t="s">
        <v>47</v>
      </c>
      <c r="B17" s="52" t="s">
        <v>162</v>
      </c>
      <c r="C17" s="46" t="s">
        <v>49</v>
      </c>
      <c r="D17" s="42">
        <v>7028220.7999999998</v>
      </c>
      <c r="E17" s="42">
        <v>7049204</v>
      </c>
      <c r="F17" s="42">
        <v>7022078.9000000004</v>
      </c>
      <c r="L17" s="62"/>
      <c r="M17" s="62"/>
      <c r="N17" s="62"/>
    </row>
    <row r="18" spans="1:17" ht="34.5">
      <c r="A18" s="34" t="s">
        <v>48</v>
      </c>
      <c r="B18" s="35" t="s">
        <v>163</v>
      </c>
      <c r="C18" s="46" t="s">
        <v>49</v>
      </c>
      <c r="D18" s="42">
        <v>858523.35499999998</v>
      </c>
      <c r="E18" s="53">
        <v>907519.78</v>
      </c>
      <c r="F18" s="42">
        <v>858523.35499999998</v>
      </c>
      <c r="L18" s="62"/>
      <c r="M18" s="62"/>
      <c r="N18" s="62"/>
    </row>
    <row r="19" spans="1:17" ht="50.25">
      <c r="A19" s="34" t="s">
        <v>50</v>
      </c>
      <c r="B19" s="35" t="s">
        <v>164</v>
      </c>
      <c r="C19" s="46" t="s">
        <v>40</v>
      </c>
      <c r="D19" s="54"/>
      <c r="E19" s="54"/>
      <c r="F19" s="54"/>
    </row>
    <row r="20" spans="1:17" ht="47.25">
      <c r="A20" s="34" t="s">
        <v>51</v>
      </c>
      <c r="B20" s="35" t="s">
        <v>165</v>
      </c>
      <c r="C20" s="46"/>
      <c r="D20" s="46" t="s">
        <v>146</v>
      </c>
      <c r="E20" s="46" t="s">
        <v>147</v>
      </c>
      <c r="F20" s="46" t="s">
        <v>147</v>
      </c>
    </row>
    <row r="21" spans="1:17" s="11" customFormat="1" ht="50.25">
      <c r="A21" s="34" t="s">
        <v>52</v>
      </c>
      <c r="B21" s="35" t="s">
        <v>166</v>
      </c>
      <c r="C21" s="46" t="s">
        <v>45</v>
      </c>
      <c r="D21" s="48" t="s">
        <v>125</v>
      </c>
      <c r="E21" s="48" t="s">
        <v>125</v>
      </c>
      <c r="F21" s="48" t="s">
        <v>125</v>
      </c>
      <c r="K21" s="5"/>
      <c r="L21" s="5"/>
      <c r="M21" s="5"/>
      <c r="N21" s="5"/>
      <c r="O21" s="5"/>
      <c r="P21" s="5"/>
      <c r="Q21" s="5"/>
    </row>
    <row r="22" spans="1:17" ht="31.5">
      <c r="A22" s="34" t="s">
        <v>53</v>
      </c>
      <c r="B22" s="55" t="s">
        <v>152</v>
      </c>
      <c r="C22" s="46" t="s">
        <v>29</v>
      </c>
      <c r="D22" s="42">
        <f>D7</f>
        <v>6963705.1306858901</v>
      </c>
      <c r="E22" s="42">
        <f>E7</f>
        <v>6688333.6900000004</v>
      </c>
      <c r="F22" s="42">
        <f>F7</f>
        <v>9002931.9670045003</v>
      </c>
      <c r="L22" s="62"/>
      <c r="M22" s="62"/>
      <c r="N22" s="62"/>
    </row>
    <row r="23" spans="1:17" ht="34.5">
      <c r="A23" s="34" t="s">
        <v>54</v>
      </c>
      <c r="B23" s="55" t="s">
        <v>167</v>
      </c>
      <c r="C23" s="46" t="s">
        <v>29</v>
      </c>
      <c r="D23" s="42">
        <v>2392953.3597189575</v>
      </c>
      <c r="E23" s="42">
        <v>2184266.1799999997</v>
      </c>
      <c r="F23" s="42">
        <v>2237961.3354020393</v>
      </c>
      <c r="L23" s="62"/>
      <c r="M23" s="62"/>
      <c r="N23" s="62"/>
    </row>
    <row r="24" spans="1:17" ht="15.75">
      <c r="A24" s="34"/>
      <c r="B24" s="35" t="s">
        <v>55</v>
      </c>
      <c r="C24" s="46"/>
      <c r="D24" s="56"/>
      <c r="E24" s="56"/>
      <c r="F24" s="56"/>
      <c r="L24" s="62"/>
      <c r="M24" s="62"/>
      <c r="N24" s="62"/>
    </row>
    <row r="25" spans="1:17" ht="15.75">
      <c r="A25" s="34"/>
      <c r="B25" s="52" t="s">
        <v>56</v>
      </c>
      <c r="C25" s="46" t="s">
        <v>29</v>
      </c>
      <c r="D25" s="42">
        <v>1452532.3788280059</v>
      </c>
      <c r="E25" s="57">
        <v>1411466.3134979689</v>
      </c>
      <c r="F25" s="42">
        <v>1446163.9633274495</v>
      </c>
      <c r="L25" s="62"/>
      <c r="M25" s="62"/>
      <c r="N25" s="62"/>
    </row>
    <row r="26" spans="1:17" ht="15.75">
      <c r="A26" s="34"/>
      <c r="B26" s="52" t="s">
        <v>153</v>
      </c>
      <c r="C26" s="46" t="s">
        <v>29</v>
      </c>
      <c r="D26" s="42">
        <f>221443.35442+38220.0460093141</f>
        <v>259663.40042931409</v>
      </c>
      <c r="E26" s="57">
        <v>207871.28014841868</v>
      </c>
      <c r="F26" s="42">
        <v>212981.31700811596</v>
      </c>
      <c r="L26" s="62"/>
      <c r="M26" s="62"/>
      <c r="N26" s="62"/>
    </row>
    <row r="27" spans="1:17" ht="15.75">
      <c r="A27" s="34"/>
      <c r="B27" s="52" t="s">
        <v>154</v>
      </c>
      <c r="C27" s="46" t="s">
        <v>29</v>
      </c>
      <c r="D27" s="53">
        <f>203949.948961597+73745.0869684281-38220.0460093141</f>
        <v>239474.989920711</v>
      </c>
      <c r="E27" s="57">
        <v>191957.15</v>
      </c>
      <c r="F27" s="42">
        <v>196675.97063228342</v>
      </c>
      <c r="L27" s="62"/>
      <c r="M27" s="62"/>
      <c r="N27" s="62"/>
    </row>
    <row r="28" spans="1:17" ht="37.5">
      <c r="A28" s="34" t="s">
        <v>57</v>
      </c>
      <c r="B28" s="35" t="s">
        <v>168</v>
      </c>
      <c r="C28" s="46" t="s">
        <v>29</v>
      </c>
      <c r="D28" s="42">
        <v>2137534.1895758552</v>
      </c>
      <c r="E28" s="42">
        <v>2905471.65374</v>
      </c>
      <c r="F28" s="42">
        <v>3971602.3856184874</v>
      </c>
      <c r="L28" s="62"/>
      <c r="M28" s="62"/>
      <c r="N28" s="62"/>
    </row>
    <row r="29" spans="1:17" ht="31.5">
      <c r="A29" s="34" t="s">
        <v>58</v>
      </c>
      <c r="B29" s="35" t="s">
        <v>59</v>
      </c>
      <c r="C29" s="46" t="s">
        <v>29</v>
      </c>
      <c r="D29" s="42"/>
      <c r="E29" s="42">
        <v>307298.28000000003</v>
      </c>
      <c r="F29" s="42">
        <v>1473836.2359839727</v>
      </c>
      <c r="L29" s="62"/>
      <c r="M29" s="62"/>
      <c r="N29" s="62"/>
    </row>
    <row r="30" spans="1:17" ht="31.5">
      <c r="A30" s="34" t="s">
        <v>60</v>
      </c>
      <c r="B30" s="35" t="s">
        <v>61</v>
      </c>
      <c r="C30" s="46" t="s">
        <v>29</v>
      </c>
      <c r="D30" s="42">
        <v>1344411.1</v>
      </c>
      <c r="E30" s="42">
        <v>969981.62</v>
      </c>
      <c r="F30" s="42">
        <v>1469981.6199984341</v>
      </c>
      <c r="L30" s="62"/>
      <c r="M30" s="62"/>
      <c r="N30" s="62"/>
    </row>
    <row r="31" spans="1:17" ht="148.5" customHeight="1">
      <c r="A31" s="33" t="s">
        <v>62</v>
      </c>
      <c r="B31" s="52" t="s">
        <v>63</v>
      </c>
      <c r="C31" s="46"/>
      <c r="D31" s="21" t="s">
        <v>175</v>
      </c>
      <c r="E31" s="21" t="s">
        <v>175</v>
      </c>
      <c r="F31" s="21" t="s">
        <v>176</v>
      </c>
    </row>
    <row r="32" spans="1:17" ht="15.75">
      <c r="A32" s="34"/>
      <c r="B32" s="58" t="s">
        <v>64</v>
      </c>
      <c r="C32" s="46"/>
      <c r="D32" s="59"/>
      <c r="E32" s="59"/>
      <c r="F32" s="59"/>
    </row>
    <row r="33" spans="1:14" ht="18.75">
      <c r="A33" s="34"/>
      <c r="B33" s="35" t="s">
        <v>169</v>
      </c>
      <c r="C33" s="46" t="s">
        <v>65</v>
      </c>
      <c r="D33" s="42">
        <v>171508.37855434246</v>
      </c>
      <c r="E33" s="42">
        <v>170912.36000000002</v>
      </c>
      <c r="F33" s="42">
        <v>172115.87855434246</v>
      </c>
      <c r="L33" s="62"/>
      <c r="M33" s="62"/>
      <c r="N33" s="62"/>
    </row>
    <row r="34" spans="1:14" ht="30" customHeight="1">
      <c r="A34" s="34"/>
      <c r="B34" s="35" t="s">
        <v>170</v>
      </c>
      <c r="C34" s="46" t="s">
        <v>66</v>
      </c>
      <c r="D34" s="60">
        <f>D23/D33</f>
        <v>13.952399176584541</v>
      </c>
      <c r="E34" s="60">
        <f t="shared" ref="E34:F34" si="1">E23/E33</f>
        <v>12.780036388240145</v>
      </c>
      <c r="F34" s="60">
        <f t="shared" si="1"/>
        <v>13.002643069305449</v>
      </c>
      <c r="L34" s="62"/>
      <c r="M34" s="62"/>
      <c r="N34" s="62"/>
    </row>
    <row r="35" spans="1:14" ht="30" customHeight="1">
      <c r="A35" s="34" t="s">
        <v>67</v>
      </c>
      <c r="B35" s="35" t="s">
        <v>68</v>
      </c>
      <c r="C35" s="46"/>
      <c r="D35" s="59"/>
      <c r="E35" s="59"/>
      <c r="F35" s="59"/>
      <c r="L35" s="62"/>
      <c r="M35" s="62"/>
      <c r="N35" s="62"/>
    </row>
    <row r="36" spans="1:14" ht="16.5" customHeight="1">
      <c r="A36" s="34" t="s">
        <v>69</v>
      </c>
      <c r="B36" s="35" t="s">
        <v>70</v>
      </c>
      <c r="C36" s="46" t="s">
        <v>71</v>
      </c>
      <c r="D36" s="61">
        <v>3543</v>
      </c>
      <c r="E36" s="61">
        <v>3561</v>
      </c>
      <c r="F36" s="61">
        <v>3561</v>
      </c>
      <c r="L36" s="62"/>
      <c r="M36" s="62"/>
      <c r="N36" s="62"/>
    </row>
    <row r="37" spans="1:14" ht="31.5">
      <c r="A37" s="34" t="s">
        <v>72</v>
      </c>
      <c r="B37" s="35" t="s">
        <v>73</v>
      </c>
      <c r="C37" s="46" t="s">
        <v>74</v>
      </c>
      <c r="D37" s="47">
        <f>D25/D36/12</f>
        <v>34.164370562329616</v>
      </c>
      <c r="E37" s="47">
        <f>E25/E36/12</f>
        <v>33.030663519095036</v>
      </c>
      <c r="F37" s="47">
        <f>F25/F36/12</f>
        <v>33.842646338281604</v>
      </c>
      <c r="L37" s="62"/>
      <c r="M37" s="62"/>
      <c r="N37" s="62"/>
    </row>
    <row r="38" spans="1:14" ht="75" customHeight="1">
      <c r="A38" s="34" t="s">
        <v>75</v>
      </c>
      <c r="B38" s="35" t="s">
        <v>76</v>
      </c>
      <c r="C38" s="46"/>
      <c r="D38" s="22" t="s">
        <v>123</v>
      </c>
      <c r="E38" s="22" t="s">
        <v>123</v>
      </c>
      <c r="F38" s="23" t="s">
        <v>123</v>
      </c>
    </row>
    <row r="39" spans="1:14" ht="15.75" customHeight="1">
      <c r="A39" s="34"/>
      <c r="B39" s="58" t="s">
        <v>64</v>
      </c>
      <c r="C39" s="46"/>
      <c r="D39" s="59"/>
      <c r="E39" s="59"/>
      <c r="F39" s="59"/>
    </row>
    <row r="40" spans="1:14" ht="30.75" customHeight="1">
      <c r="A40" s="34"/>
      <c r="B40" s="35" t="s">
        <v>77</v>
      </c>
      <c r="C40" s="46" t="s">
        <v>29</v>
      </c>
      <c r="D40" s="74" t="s">
        <v>157</v>
      </c>
      <c r="E40" s="74"/>
      <c r="F40" s="74"/>
    </row>
    <row r="41" spans="1:14" ht="36" customHeight="1">
      <c r="A41" s="34"/>
      <c r="B41" s="35" t="s">
        <v>78</v>
      </c>
      <c r="C41" s="46" t="s">
        <v>29</v>
      </c>
      <c r="D41" s="74" t="s">
        <v>158</v>
      </c>
      <c r="E41" s="74"/>
      <c r="F41" s="74"/>
    </row>
    <row r="42" spans="1:14" ht="18.75">
      <c r="A42" s="25" t="s">
        <v>171</v>
      </c>
      <c r="B42" s="25"/>
      <c r="C42" s="25"/>
      <c r="D42" s="25"/>
      <c r="E42" s="25"/>
      <c r="F42" s="25"/>
    </row>
    <row r="43" spans="1:14" ht="18.75">
      <c r="A43" s="25" t="s">
        <v>172</v>
      </c>
      <c r="B43" s="25"/>
      <c r="C43" s="25"/>
      <c r="D43" s="25"/>
      <c r="E43" s="25"/>
      <c r="F43" s="25"/>
    </row>
    <row r="44" spans="1:14" ht="18.75">
      <c r="A44" s="25" t="s">
        <v>173</v>
      </c>
      <c r="B44" s="25"/>
      <c r="C44" s="25"/>
      <c r="D44" s="25"/>
      <c r="E44" s="25"/>
      <c r="F44" s="25"/>
    </row>
    <row r="45" spans="1:14" ht="18.75">
      <c r="A45" s="25" t="s">
        <v>174</v>
      </c>
      <c r="B45" s="25"/>
      <c r="C45" s="25"/>
      <c r="D45" s="25"/>
      <c r="E45" s="25"/>
      <c r="F45" s="25"/>
    </row>
    <row r="46" spans="1:14" ht="15">
      <c r="A46" s="26" t="s">
        <v>150</v>
      </c>
      <c r="B46" s="27"/>
      <c r="C46" s="27"/>
      <c r="D46" s="27"/>
      <c r="E46" s="27"/>
      <c r="F46" s="27"/>
    </row>
    <row r="47" spans="1:14" ht="15">
      <c r="A47" s="28" t="s">
        <v>148</v>
      </c>
      <c r="B47" s="28"/>
      <c r="C47" s="29"/>
      <c r="D47" s="28"/>
      <c r="E47" s="28"/>
      <c r="F47" s="27"/>
    </row>
    <row r="48" spans="1:14" ht="15">
      <c r="A48" s="28" t="s">
        <v>155</v>
      </c>
      <c r="B48" s="28"/>
      <c r="C48" s="29"/>
      <c r="D48" s="28"/>
      <c r="E48" s="28"/>
      <c r="F48" s="27"/>
    </row>
    <row r="49" spans="1:6" ht="15.75" customHeight="1">
      <c r="A49" s="73" t="s">
        <v>156</v>
      </c>
      <c r="B49" s="73"/>
      <c r="C49" s="73"/>
      <c r="D49" s="73"/>
      <c r="E49" s="73"/>
      <c r="F49" s="73"/>
    </row>
    <row r="50" spans="1:6" ht="15">
      <c r="A50" s="28" t="s">
        <v>149</v>
      </c>
      <c r="B50" s="28"/>
      <c r="C50" s="29"/>
      <c r="D50" s="28"/>
      <c r="E50" s="28"/>
      <c r="F50" s="30"/>
    </row>
    <row r="51" spans="1:6" ht="18.75" hidden="1">
      <c r="A51" s="68" t="s">
        <v>135</v>
      </c>
      <c r="B51" s="68"/>
      <c r="C51" s="68"/>
      <c r="D51" s="68"/>
      <c r="E51" s="68"/>
      <c r="F51" s="68"/>
    </row>
  </sheetData>
  <customSheetViews>
    <customSheetView guid="{4512CFB5-5325-4DEE-931E-FD9448A06849}" fitToPage="1" hiddenRows="1" topLeftCell="A28">
      <selection activeCell="F31" sqref="F31"/>
      <pageMargins left="0.78740157480314965" right="0.19685039370078741" top="0.39370078740157483" bottom="0.39370078740157483" header="0.31496062992125984" footer="0.31496062992125984"/>
      <printOptions horizontalCentered="1"/>
      <pageSetup paperSize="9" scale="48" orientation="portrait" r:id="rId1"/>
    </customSheetView>
    <customSheetView guid="{9335FA67-95AC-4E6F-85B8-41E46B1922A7}" fitToPage="1" hiddenRows="1" topLeftCell="A34">
      <selection activeCell="F38" sqref="F38"/>
      <pageMargins left="0.78740157480314965" right="0.19685039370078741" top="0.39370078740157483" bottom="0.39370078740157483" header="0.31496062992125984" footer="0.31496062992125984"/>
      <printOptions horizontalCentered="1"/>
      <pageSetup paperSize="9" scale="48" orientation="portrait" r:id="rId2"/>
    </customSheetView>
    <customSheetView guid="{9034126A-0FB1-4109-BE35-99168C718E81}" fitToPage="1" hiddenRows="1" topLeftCell="A19">
      <selection activeCell="D20" sqref="D20:F20"/>
      <pageMargins left="0.78740157480314965" right="0.19685039370078741" top="0.39370078740157483" bottom="0.39370078740157483" header="0.31496062992125984" footer="0.31496062992125984"/>
      <printOptions horizontalCentered="1"/>
      <pageSetup paperSize="9" scale="48" orientation="portrait" r:id="rId3"/>
    </customSheetView>
  </customSheetViews>
  <mergeCells count="8">
    <mergeCell ref="A51:F51"/>
    <mergeCell ref="E1:F1"/>
    <mergeCell ref="C11:F11"/>
    <mergeCell ref="C13:F13"/>
    <mergeCell ref="A3:F3"/>
    <mergeCell ref="A49:F49"/>
    <mergeCell ref="D40:F40"/>
    <mergeCell ref="D41:F41"/>
  </mergeCells>
  <printOptions horizontalCentered="1"/>
  <pageMargins left="0.78740157480314965" right="0.19685039370078741" top="0.39370078740157483" bottom="0.39370078740157483" header="0.31496062992125984" footer="0.31496062992125984"/>
  <pageSetup paperSize="9" scale="48"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55"/>
  <sheetViews>
    <sheetView zoomScale="80" zoomScaleNormal="80" workbookViewId="0">
      <selection activeCell="K51" sqref="K50:L51"/>
    </sheetView>
  </sheetViews>
  <sheetFormatPr defaultRowHeight="12.75"/>
  <cols>
    <col min="1" max="1" width="9.28515625" style="5" bestFit="1" customWidth="1"/>
    <col min="2" max="2" width="37.42578125" style="5" customWidth="1"/>
    <col min="3" max="3" width="15.7109375" style="5" customWidth="1"/>
    <col min="4" max="4" width="14.7109375" style="5" customWidth="1"/>
    <col min="5" max="5" width="15.42578125" style="5" customWidth="1"/>
    <col min="6" max="6" width="18.28515625" style="5" customWidth="1"/>
    <col min="7" max="7" width="16.85546875" style="5" customWidth="1"/>
    <col min="8" max="8" width="16.5703125" style="5" customWidth="1"/>
    <col min="9" max="9" width="15.85546875" style="5" customWidth="1"/>
    <col min="10" max="16384" width="9.140625" style="5"/>
  </cols>
  <sheetData>
    <row r="1" spans="1:9" ht="49.5" customHeight="1">
      <c r="A1" s="12"/>
      <c r="B1" s="12"/>
      <c r="C1" s="12"/>
      <c r="D1" s="12"/>
      <c r="E1" s="12"/>
      <c r="F1" s="12"/>
      <c r="G1" s="76" t="s">
        <v>79</v>
      </c>
      <c r="H1" s="76"/>
      <c r="I1" s="76"/>
    </row>
    <row r="2" spans="1:9" hidden="1">
      <c r="A2" s="3"/>
      <c r="B2" s="3"/>
      <c r="C2" s="3"/>
      <c r="D2" s="3"/>
      <c r="E2" s="3"/>
      <c r="F2" s="3"/>
      <c r="G2" s="3"/>
      <c r="H2" s="3"/>
      <c r="I2" s="3"/>
    </row>
    <row r="3" spans="1:9" hidden="1">
      <c r="A3" s="3"/>
      <c r="B3" s="3"/>
      <c r="C3" s="3"/>
      <c r="D3" s="3"/>
      <c r="E3" s="3"/>
      <c r="F3" s="3"/>
      <c r="G3" s="3"/>
      <c r="H3" s="3"/>
      <c r="I3" s="3"/>
    </row>
    <row r="4" spans="1:9">
      <c r="A4" s="3"/>
      <c r="B4" s="3"/>
      <c r="C4" s="3"/>
      <c r="D4" s="3"/>
      <c r="E4" s="3"/>
      <c r="F4" s="3"/>
      <c r="G4" s="3"/>
      <c r="H4" s="3"/>
      <c r="I4" s="3"/>
    </row>
    <row r="5" spans="1:9" ht="12.75" customHeight="1">
      <c r="A5" s="82" t="s">
        <v>80</v>
      </c>
      <c r="B5" s="82"/>
      <c r="C5" s="82"/>
      <c r="D5" s="82"/>
      <c r="E5" s="82"/>
      <c r="F5" s="82"/>
      <c r="G5" s="82"/>
      <c r="H5" s="82"/>
      <c r="I5" s="82"/>
    </row>
    <row r="6" spans="1:9">
      <c r="A6" s="3"/>
      <c r="B6" s="3"/>
      <c r="C6" s="3"/>
      <c r="D6" s="3"/>
      <c r="E6" s="3"/>
      <c r="F6" s="3"/>
      <c r="G6" s="3"/>
      <c r="H6" s="3"/>
      <c r="I6" s="3"/>
    </row>
    <row r="7" spans="1:9">
      <c r="A7" s="3"/>
      <c r="B7" s="3"/>
      <c r="C7" s="3"/>
      <c r="D7" s="3"/>
      <c r="E7" s="3"/>
      <c r="F7" s="3"/>
      <c r="G7" s="3"/>
      <c r="H7" s="3"/>
      <c r="I7" s="3"/>
    </row>
    <row r="8" spans="1:9" ht="56.25" customHeight="1">
      <c r="A8" s="77" t="s">
        <v>23</v>
      </c>
      <c r="B8" s="77" t="s">
        <v>24</v>
      </c>
      <c r="C8" s="77" t="s">
        <v>81</v>
      </c>
      <c r="D8" s="78" t="s">
        <v>143</v>
      </c>
      <c r="E8" s="79"/>
      <c r="F8" s="78" t="s">
        <v>144</v>
      </c>
      <c r="G8" s="79"/>
      <c r="H8" s="77" t="s">
        <v>136</v>
      </c>
      <c r="I8" s="77"/>
    </row>
    <row r="9" spans="1:9" ht="56.25" customHeight="1">
      <c r="A9" s="77"/>
      <c r="B9" s="77"/>
      <c r="C9" s="77"/>
      <c r="D9" s="80"/>
      <c r="E9" s="81"/>
      <c r="F9" s="80"/>
      <c r="G9" s="81"/>
      <c r="H9" s="77" t="s">
        <v>137</v>
      </c>
      <c r="I9" s="77"/>
    </row>
    <row r="10" spans="1:9">
      <c r="A10" s="77"/>
      <c r="B10" s="77"/>
      <c r="C10" s="77"/>
      <c r="D10" s="13" t="s">
        <v>131</v>
      </c>
      <c r="E10" s="13" t="s">
        <v>132</v>
      </c>
      <c r="F10" s="13" t="s">
        <v>131</v>
      </c>
      <c r="G10" s="13" t="s">
        <v>132</v>
      </c>
      <c r="H10" s="13" t="s">
        <v>131</v>
      </c>
      <c r="I10" s="13" t="s">
        <v>132</v>
      </c>
    </row>
    <row r="11" spans="1:9" s="11" customFormat="1" ht="31.5" hidden="1" customHeight="1">
      <c r="A11" s="14" t="s">
        <v>26</v>
      </c>
      <c r="B11" s="15" t="s">
        <v>82</v>
      </c>
      <c r="C11" s="14"/>
      <c r="D11" s="16"/>
      <c r="E11" s="16"/>
      <c r="F11" s="16"/>
      <c r="G11" s="16"/>
      <c r="H11" s="16"/>
      <c r="I11" s="16"/>
    </row>
    <row r="12" spans="1:9" s="11" customFormat="1" ht="31.5" hidden="1" customHeight="1">
      <c r="A12" s="14" t="s">
        <v>28</v>
      </c>
      <c r="B12" s="15" t="s">
        <v>83</v>
      </c>
      <c r="C12" s="14"/>
      <c r="D12" s="16"/>
      <c r="E12" s="16"/>
      <c r="F12" s="16"/>
      <c r="G12" s="16"/>
      <c r="H12" s="16"/>
      <c r="I12" s="16"/>
    </row>
    <row r="13" spans="1:9" s="11" customFormat="1" ht="197.25" hidden="1" customHeight="1">
      <c r="A13" s="14"/>
      <c r="B13" s="15" t="s">
        <v>129</v>
      </c>
      <c r="C13" s="14" t="s">
        <v>84</v>
      </c>
      <c r="D13" s="16"/>
      <c r="E13" s="16"/>
      <c r="F13" s="16"/>
      <c r="G13" s="16"/>
      <c r="H13" s="16"/>
      <c r="I13" s="16"/>
    </row>
    <row r="14" spans="1:9" s="11" customFormat="1" ht="211.5" hidden="1" customHeight="1">
      <c r="A14" s="14"/>
      <c r="B14" s="15" t="s">
        <v>130</v>
      </c>
      <c r="C14" s="14" t="s">
        <v>85</v>
      </c>
      <c r="D14" s="16"/>
      <c r="E14" s="16"/>
      <c r="F14" s="16"/>
      <c r="G14" s="16"/>
      <c r="H14" s="16"/>
      <c r="I14" s="16"/>
    </row>
    <row r="15" spans="1:9" ht="25.5">
      <c r="A15" s="14" t="s">
        <v>30</v>
      </c>
      <c r="B15" s="15" t="s">
        <v>86</v>
      </c>
      <c r="C15" s="14"/>
      <c r="D15" s="16"/>
      <c r="E15" s="16"/>
      <c r="F15" s="16"/>
      <c r="G15" s="16"/>
      <c r="H15" s="16"/>
      <c r="I15" s="16"/>
    </row>
    <row r="16" spans="1:9">
      <c r="A16" s="14"/>
      <c r="B16" s="15" t="s">
        <v>87</v>
      </c>
      <c r="C16" s="14"/>
      <c r="D16" s="16"/>
      <c r="E16" s="16"/>
      <c r="F16" s="16"/>
      <c r="G16" s="16"/>
      <c r="H16" s="16"/>
      <c r="I16" s="16"/>
    </row>
    <row r="17" spans="1:25" ht="15.75" customHeight="1">
      <c r="A17" s="14"/>
      <c r="B17" s="17" t="s">
        <v>88</v>
      </c>
      <c r="C17" s="13" t="s">
        <v>84</v>
      </c>
      <c r="D17" s="20">
        <v>554028.6372451965</v>
      </c>
      <c r="E17" s="20">
        <v>564326.48422585218</v>
      </c>
      <c r="F17" s="20">
        <v>490258.75213949115</v>
      </c>
      <c r="G17" s="20">
        <v>475857.88340472773</v>
      </c>
      <c r="H17" s="20">
        <v>640766.39175675903</v>
      </c>
      <c r="I17" s="20">
        <v>640766.39175675903</v>
      </c>
      <c r="R17" s="63"/>
      <c r="S17" s="63"/>
      <c r="T17" s="63"/>
      <c r="U17" s="63"/>
      <c r="V17" s="63"/>
      <c r="W17" s="63"/>
    </row>
    <row r="18" spans="1:25" ht="25.5">
      <c r="A18" s="14"/>
      <c r="B18" s="17" t="s">
        <v>89</v>
      </c>
      <c r="C18" s="13" t="s">
        <v>85</v>
      </c>
      <c r="D18" s="20">
        <v>69.655733741125843</v>
      </c>
      <c r="E18" s="20">
        <v>73.343596463217523</v>
      </c>
      <c r="F18" s="20">
        <v>182.60413179437793</v>
      </c>
      <c r="G18" s="20">
        <v>185.92886970376765</v>
      </c>
      <c r="H18" s="20">
        <v>187.91187151460514</v>
      </c>
      <c r="I18" s="20">
        <v>187.91187151460514</v>
      </c>
      <c r="R18" s="63"/>
      <c r="S18" s="63"/>
      <c r="T18" s="63"/>
      <c r="U18" s="63"/>
      <c r="V18" s="63"/>
      <c r="W18" s="63"/>
    </row>
    <row r="19" spans="1:25">
      <c r="A19" s="14"/>
      <c r="B19" s="17" t="s">
        <v>90</v>
      </c>
      <c r="C19" s="14" t="s">
        <v>85</v>
      </c>
      <c r="D19" s="20">
        <v>1092.1885666192027</v>
      </c>
      <c r="E19" s="20">
        <v>1078.7740298437525</v>
      </c>
      <c r="F19" s="20">
        <v>1009.3336802549818</v>
      </c>
      <c r="G19" s="20">
        <v>1004.2596707242554</v>
      </c>
      <c r="H19" s="20">
        <v>1282.0892691202998</v>
      </c>
      <c r="I19" s="20">
        <v>1282.0892691202998</v>
      </c>
      <c r="R19" s="63"/>
      <c r="S19" s="63"/>
      <c r="T19" s="63"/>
      <c r="U19" s="63"/>
      <c r="V19" s="63"/>
      <c r="W19" s="63"/>
    </row>
    <row r="20" spans="1:25" s="11" customFormat="1" ht="38.25" hidden="1">
      <c r="A20" s="14" t="s">
        <v>36</v>
      </c>
      <c r="B20" s="15" t="s">
        <v>91</v>
      </c>
      <c r="C20" s="14" t="s">
        <v>85</v>
      </c>
      <c r="D20" s="18"/>
      <c r="E20" s="18"/>
      <c r="F20" s="18"/>
      <c r="G20" s="18"/>
      <c r="H20" s="18"/>
      <c r="I20" s="18"/>
      <c r="K20" s="5"/>
      <c r="L20" s="5"/>
      <c r="M20" s="5"/>
      <c r="N20" s="5"/>
      <c r="O20" s="5"/>
      <c r="P20" s="5"/>
      <c r="Q20" s="5"/>
      <c r="R20" s="5"/>
      <c r="S20" s="5"/>
      <c r="T20" s="5"/>
      <c r="U20" s="5"/>
      <c r="V20" s="5"/>
      <c r="W20" s="5"/>
      <c r="X20" s="5"/>
      <c r="Y20" s="5"/>
    </row>
    <row r="21" spans="1:25" s="11" customFormat="1" hidden="1">
      <c r="A21" s="14" t="s">
        <v>41</v>
      </c>
      <c r="B21" s="15" t="s">
        <v>92</v>
      </c>
      <c r="C21" s="14"/>
      <c r="D21" s="16"/>
      <c r="E21" s="16"/>
      <c r="F21" s="16"/>
      <c r="G21" s="16"/>
      <c r="H21" s="16"/>
      <c r="I21" s="16"/>
      <c r="K21" s="5"/>
      <c r="L21" s="5"/>
      <c r="M21" s="5"/>
      <c r="N21" s="5"/>
      <c r="O21" s="5"/>
      <c r="P21" s="5"/>
      <c r="Q21" s="5"/>
      <c r="R21" s="5"/>
      <c r="S21" s="5"/>
      <c r="T21" s="5"/>
      <c r="U21" s="5"/>
      <c r="V21" s="5"/>
      <c r="W21" s="5"/>
      <c r="X21" s="5"/>
      <c r="Y21" s="5"/>
    </row>
    <row r="22" spans="1:25" s="11" customFormat="1" ht="51" hidden="1">
      <c r="A22" s="14" t="s">
        <v>43</v>
      </c>
      <c r="B22" s="15" t="s">
        <v>93</v>
      </c>
      <c r="C22" s="14" t="s">
        <v>85</v>
      </c>
      <c r="D22" s="16"/>
      <c r="E22" s="16"/>
      <c r="F22" s="16"/>
      <c r="G22" s="16"/>
      <c r="H22" s="16"/>
      <c r="I22" s="16"/>
      <c r="K22" s="5"/>
      <c r="L22" s="5"/>
      <c r="M22" s="5"/>
      <c r="N22" s="5"/>
      <c r="O22" s="5"/>
      <c r="P22" s="5"/>
      <c r="Q22" s="5"/>
      <c r="R22" s="5"/>
      <c r="S22" s="5"/>
      <c r="T22" s="5"/>
      <c r="U22" s="5"/>
      <c r="V22" s="5"/>
      <c r="W22" s="5"/>
      <c r="X22" s="5"/>
      <c r="Y22" s="5"/>
    </row>
    <row r="23" spans="1:25" s="11" customFormat="1" ht="63.75" hidden="1">
      <c r="A23" s="14" t="s">
        <v>44</v>
      </c>
      <c r="B23" s="15" t="s">
        <v>94</v>
      </c>
      <c r="C23" s="14" t="s">
        <v>85</v>
      </c>
      <c r="D23" s="16"/>
      <c r="E23" s="16"/>
      <c r="F23" s="16"/>
      <c r="G23" s="16"/>
      <c r="H23" s="16"/>
      <c r="I23" s="16"/>
      <c r="K23" s="5"/>
      <c r="L23" s="5"/>
      <c r="M23" s="5"/>
      <c r="N23" s="5"/>
      <c r="O23" s="5"/>
      <c r="P23" s="5"/>
      <c r="Q23" s="5"/>
      <c r="R23" s="5"/>
      <c r="S23" s="5"/>
      <c r="T23" s="5"/>
      <c r="U23" s="5"/>
      <c r="V23" s="5"/>
      <c r="W23" s="5"/>
      <c r="X23" s="5"/>
      <c r="Y23" s="5"/>
    </row>
    <row r="24" spans="1:25" s="11" customFormat="1" ht="25.5" hidden="1">
      <c r="A24" s="14" t="s">
        <v>46</v>
      </c>
      <c r="B24" s="15" t="s">
        <v>95</v>
      </c>
      <c r="C24" s="14" t="s">
        <v>40</v>
      </c>
      <c r="D24" s="16"/>
      <c r="E24" s="16"/>
      <c r="F24" s="16"/>
      <c r="G24" s="16"/>
      <c r="H24" s="16"/>
      <c r="I24" s="16"/>
      <c r="K24" s="5"/>
      <c r="L24" s="5"/>
      <c r="M24" s="5"/>
      <c r="N24" s="5"/>
      <c r="O24" s="5"/>
      <c r="P24" s="5"/>
      <c r="Q24" s="5"/>
      <c r="R24" s="5"/>
      <c r="S24" s="5"/>
      <c r="T24" s="5"/>
      <c r="U24" s="5"/>
      <c r="V24" s="5"/>
      <c r="W24" s="5"/>
      <c r="X24" s="5"/>
      <c r="Y24" s="5"/>
    </row>
    <row r="25" spans="1:25" s="11" customFormat="1" hidden="1">
      <c r="A25" s="14"/>
      <c r="B25" s="15" t="s">
        <v>96</v>
      </c>
      <c r="C25" s="14" t="s">
        <v>40</v>
      </c>
      <c r="D25" s="16"/>
      <c r="E25" s="16"/>
      <c r="F25" s="16"/>
      <c r="G25" s="16"/>
      <c r="H25" s="16"/>
      <c r="I25" s="16"/>
      <c r="K25" s="5"/>
      <c r="L25" s="5"/>
      <c r="M25" s="5"/>
      <c r="N25" s="5"/>
      <c r="O25" s="5"/>
      <c r="P25" s="5"/>
      <c r="Q25" s="5"/>
      <c r="R25" s="5"/>
      <c r="S25" s="5"/>
      <c r="T25" s="5"/>
      <c r="U25" s="5"/>
      <c r="V25" s="5"/>
      <c r="W25" s="5"/>
      <c r="X25" s="5"/>
      <c r="Y25" s="5"/>
    </row>
    <row r="26" spans="1:25" s="11" customFormat="1" hidden="1">
      <c r="A26" s="14"/>
      <c r="B26" s="15" t="s">
        <v>97</v>
      </c>
      <c r="C26" s="14" t="s">
        <v>40</v>
      </c>
      <c r="D26" s="16"/>
      <c r="E26" s="16"/>
      <c r="F26" s="16"/>
      <c r="G26" s="16"/>
      <c r="H26" s="16"/>
      <c r="I26" s="16"/>
      <c r="K26" s="5"/>
      <c r="L26" s="5"/>
      <c r="M26" s="5"/>
      <c r="N26" s="5"/>
      <c r="O26" s="5"/>
      <c r="P26" s="5"/>
      <c r="Q26" s="5"/>
      <c r="R26" s="5"/>
      <c r="S26" s="5"/>
      <c r="T26" s="5"/>
      <c r="U26" s="5"/>
      <c r="V26" s="5"/>
      <c r="W26" s="5"/>
      <c r="X26" s="5"/>
      <c r="Y26" s="5"/>
    </row>
    <row r="27" spans="1:25" s="11" customFormat="1" hidden="1">
      <c r="A27" s="14"/>
      <c r="B27" s="15" t="s">
        <v>98</v>
      </c>
      <c r="C27" s="14" t="s">
        <v>40</v>
      </c>
      <c r="D27" s="16"/>
      <c r="E27" s="16"/>
      <c r="F27" s="16"/>
      <c r="G27" s="16"/>
      <c r="H27" s="16"/>
      <c r="I27" s="16"/>
      <c r="K27" s="5"/>
      <c r="L27" s="5"/>
      <c r="M27" s="5"/>
      <c r="N27" s="5"/>
      <c r="O27" s="5"/>
      <c r="P27" s="5"/>
      <c r="Q27" s="5"/>
      <c r="R27" s="5"/>
      <c r="S27" s="5"/>
      <c r="T27" s="5"/>
      <c r="U27" s="5"/>
      <c r="V27" s="5"/>
      <c r="W27" s="5"/>
      <c r="X27" s="5"/>
      <c r="Y27" s="5"/>
    </row>
    <row r="28" spans="1:25" s="11" customFormat="1" hidden="1">
      <c r="A28" s="14"/>
      <c r="B28" s="15" t="s">
        <v>99</v>
      </c>
      <c r="C28" s="14" t="s">
        <v>40</v>
      </c>
      <c r="D28" s="16"/>
      <c r="E28" s="16"/>
      <c r="F28" s="16"/>
      <c r="G28" s="16"/>
      <c r="H28" s="16"/>
      <c r="I28" s="16"/>
      <c r="K28" s="5"/>
      <c r="L28" s="5"/>
      <c r="M28" s="5"/>
      <c r="N28" s="5"/>
      <c r="O28" s="5"/>
      <c r="P28" s="5"/>
      <c r="Q28" s="5"/>
      <c r="R28" s="5"/>
      <c r="S28" s="5"/>
      <c r="T28" s="5"/>
      <c r="U28" s="5"/>
      <c r="V28" s="5"/>
      <c r="W28" s="5"/>
      <c r="X28" s="5"/>
      <c r="Y28" s="5"/>
    </row>
    <row r="29" spans="1:25" s="11" customFormat="1" hidden="1">
      <c r="A29" s="14" t="s">
        <v>53</v>
      </c>
      <c r="B29" s="15" t="s">
        <v>100</v>
      </c>
      <c r="C29" s="14" t="s">
        <v>40</v>
      </c>
      <c r="D29" s="16"/>
      <c r="E29" s="16"/>
      <c r="F29" s="16"/>
      <c r="G29" s="16"/>
      <c r="H29" s="16"/>
      <c r="I29" s="16"/>
      <c r="K29" s="5"/>
      <c r="L29" s="5"/>
      <c r="M29" s="5"/>
      <c r="N29" s="5"/>
      <c r="O29" s="5"/>
      <c r="P29" s="5"/>
      <c r="Q29" s="5"/>
      <c r="R29" s="5"/>
      <c r="S29" s="5"/>
      <c r="T29" s="5"/>
      <c r="U29" s="5"/>
      <c r="V29" s="5"/>
      <c r="W29" s="5"/>
      <c r="X29" s="5"/>
      <c r="Y29" s="5"/>
    </row>
    <row r="30" spans="1:25" s="11" customFormat="1" hidden="1">
      <c r="A30" s="14" t="s">
        <v>54</v>
      </c>
      <c r="B30" s="15" t="s">
        <v>101</v>
      </c>
      <c r="C30" s="14" t="s">
        <v>102</v>
      </c>
      <c r="D30" s="16"/>
      <c r="E30" s="16"/>
      <c r="F30" s="16"/>
      <c r="G30" s="16"/>
      <c r="H30" s="16"/>
      <c r="I30" s="16"/>
      <c r="K30" s="5"/>
      <c r="L30" s="5"/>
      <c r="M30" s="5"/>
      <c r="N30" s="5"/>
      <c r="O30" s="5"/>
      <c r="P30" s="5"/>
      <c r="Q30" s="5"/>
      <c r="R30" s="5"/>
      <c r="S30" s="5"/>
      <c r="T30" s="5"/>
      <c r="U30" s="5"/>
      <c r="V30" s="5"/>
      <c r="W30" s="5"/>
      <c r="X30" s="5"/>
      <c r="Y30" s="5"/>
    </row>
    <row r="31" spans="1:25" s="11" customFormat="1" hidden="1">
      <c r="A31" s="14"/>
      <c r="B31" s="15" t="s">
        <v>103</v>
      </c>
      <c r="C31" s="14" t="s">
        <v>102</v>
      </c>
      <c r="D31" s="16"/>
      <c r="E31" s="16"/>
      <c r="F31" s="16"/>
      <c r="G31" s="16"/>
      <c r="H31" s="16"/>
      <c r="I31" s="16"/>
      <c r="K31" s="5"/>
      <c r="L31" s="5"/>
      <c r="M31" s="5"/>
      <c r="N31" s="5"/>
      <c r="O31" s="5"/>
      <c r="P31" s="5"/>
      <c r="Q31" s="5"/>
      <c r="R31" s="5"/>
      <c r="S31" s="5"/>
      <c r="T31" s="5"/>
      <c r="U31" s="5"/>
      <c r="V31" s="5"/>
      <c r="W31" s="5"/>
      <c r="X31" s="5"/>
      <c r="Y31" s="5"/>
    </row>
    <row r="32" spans="1:25" s="11" customFormat="1" hidden="1">
      <c r="A32" s="14" t="s">
        <v>57</v>
      </c>
      <c r="B32" s="15" t="s">
        <v>104</v>
      </c>
      <c r="C32" s="14" t="s">
        <v>84</v>
      </c>
      <c r="D32" s="16"/>
      <c r="E32" s="16"/>
      <c r="F32" s="16"/>
      <c r="G32" s="16"/>
      <c r="H32" s="16"/>
      <c r="I32" s="16"/>
      <c r="K32" s="5"/>
      <c r="L32" s="5"/>
      <c r="M32" s="5"/>
      <c r="N32" s="5"/>
      <c r="O32" s="5"/>
      <c r="P32" s="5"/>
      <c r="Q32" s="5"/>
      <c r="R32" s="5"/>
      <c r="S32" s="5"/>
      <c r="T32" s="5"/>
      <c r="U32" s="5"/>
      <c r="V32" s="5"/>
      <c r="W32" s="5"/>
      <c r="X32" s="5"/>
      <c r="Y32" s="5"/>
    </row>
    <row r="33" spans="1:25" s="11" customFormat="1" ht="25.5" hidden="1">
      <c r="A33" s="14" t="s">
        <v>58</v>
      </c>
      <c r="B33" s="15" t="s">
        <v>105</v>
      </c>
      <c r="C33" s="14" t="s">
        <v>106</v>
      </c>
      <c r="D33" s="16"/>
      <c r="E33" s="16"/>
      <c r="F33" s="16"/>
      <c r="G33" s="16"/>
      <c r="H33" s="16"/>
      <c r="I33" s="16"/>
      <c r="K33" s="5"/>
      <c r="L33" s="5"/>
      <c r="M33" s="5"/>
      <c r="N33" s="5"/>
      <c r="O33" s="5"/>
      <c r="P33" s="5"/>
      <c r="Q33" s="5"/>
      <c r="R33" s="5"/>
      <c r="S33" s="5"/>
      <c r="T33" s="5"/>
      <c r="U33" s="5"/>
      <c r="V33" s="5"/>
      <c r="W33" s="5"/>
      <c r="X33" s="5"/>
      <c r="Y33" s="5"/>
    </row>
    <row r="34" spans="1:25" s="11" customFormat="1" ht="25.5" hidden="1">
      <c r="A34" s="14" t="s">
        <v>107</v>
      </c>
      <c r="B34" s="15" t="s">
        <v>108</v>
      </c>
      <c r="C34" s="14" t="s">
        <v>106</v>
      </c>
      <c r="D34" s="16"/>
      <c r="E34" s="16"/>
      <c r="F34" s="16"/>
      <c r="G34" s="16"/>
      <c r="H34" s="16"/>
      <c r="I34" s="16"/>
      <c r="K34" s="5"/>
      <c r="L34" s="5"/>
      <c r="M34" s="5"/>
      <c r="N34" s="5"/>
      <c r="O34" s="5"/>
      <c r="P34" s="5"/>
      <c r="Q34" s="5"/>
      <c r="R34" s="5"/>
      <c r="S34" s="5"/>
      <c r="T34" s="5"/>
      <c r="U34" s="5"/>
      <c r="V34" s="5"/>
      <c r="W34" s="5"/>
      <c r="X34" s="5"/>
      <c r="Y34" s="5"/>
    </row>
    <row r="35" spans="1:25" s="11" customFormat="1" hidden="1">
      <c r="A35" s="14" t="s">
        <v>109</v>
      </c>
      <c r="B35" s="15" t="s">
        <v>110</v>
      </c>
      <c r="C35" s="14" t="s">
        <v>106</v>
      </c>
      <c r="D35" s="16"/>
      <c r="E35" s="16"/>
      <c r="F35" s="16"/>
      <c r="G35" s="16"/>
      <c r="H35" s="16"/>
      <c r="I35" s="16"/>
      <c r="K35" s="5"/>
      <c r="L35" s="5"/>
      <c r="M35" s="5"/>
      <c r="N35" s="5"/>
      <c r="O35" s="5"/>
      <c r="P35" s="5"/>
      <c r="Q35" s="5"/>
      <c r="R35" s="5"/>
      <c r="S35" s="5"/>
      <c r="T35" s="5"/>
      <c r="U35" s="5"/>
      <c r="V35" s="5"/>
      <c r="W35" s="5"/>
      <c r="X35" s="5"/>
      <c r="Y35" s="5"/>
    </row>
    <row r="36" spans="1:25" s="11" customFormat="1" ht="15.75" hidden="1">
      <c r="A36" s="14"/>
      <c r="B36" s="15" t="s">
        <v>138</v>
      </c>
      <c r="C36" s="14" t="s">
        <v>106</v>
      </c>
      <c r="D36" s="16"/>
      <c r="E36" s="16"/>
      <c r="F36" s="16"/>
      <c r="G36" s="16"/>
      <c r="H36" s="16"/>
      <c r="I36" s="16"/>
      <c r="K36" s="5"/>
      <c r="L36" s="5"/>
      <c r="M36" s="5"/>
      <c r="N36" s="5"/>
      <c r="O36" s="5"/>
      <c r="P36" s="5"/>
      <c r="Q36" s="5"/>
      <c r="R36" s="5"/>
      <c r="S36" s="5"/>
      <c r="T36" s="5"/>
      <c r="U36" s="5"/>
      <c r="V36" s="5"/>
      <c r="W36" s="5"/>
      <c r="X36" s="5"/>
      <c r="Y36" s="5"/>
    </row>
    <row r="37" spans="1:25" s="11" customFormat="1" ht="15.75" hidden="1">
      <c r="A37" s="14"/>
      <c r="B37" s="15" t="s">
        <v>139</v>
      </c>
      <c r="C37" s="14" t="s">
        <v>106</v>
      </c>
      <c r="D37" s="16"/>
      <c r="E37" s="16"/>
      <c r="F37" s="16"/>
      <c r="G37" s="16"/>
      <c r="H37" s="16"/>
      <c r="I37" s="16"/>
      <c r="K37" s="5"/>
      <c r="L37" s="5"/>
      <c r="M37" s="5"/>
      <c r="N37" s="5"/>
      <c r="O37" s="5"/>
      <c r="P37" s="5"/>
      <c r="Q37" s="5"/>
      <c r="R37" s="5"/>
      <c r="S37" s="5"/>
      <c r="T37" s="5"/>
      <c r="U37" s="5"/>
      <c r="V37" s="5"/>
      <c r="W37" s="5"/>
      <c r="X37" s="5"/>
      <c r="Y37" s="5"/>
    </row>
    <row r="38" spans="1:25" s="11" customFormat="1" ht="15.75" hidden="1">
      <c r="A38" s="14"/>
      <c r="B38" s="15" t="s">
        <v>140</v>
      </c>
      <c r="C38" s="14" t="s">
        <v>106</v>
      </c>
      <c r="D38" s="16"/>
      <c r="E38" s="16"/>
      <c r="F38" s="16"/>
      <c r="G38" s="16"/>
      <c r="H38" s="16"/>
      <c r="I38" s="16"/>
      <c r="K38" s="5"/>
      <c r="L38" s="5"/>
      <c r="M38" s="5"/>
      <c r="N38" s="5"/>
      <c r="O38" s="5"/>
      <c r="P38" s="5"/>
      <c r="Q38" s="5"/>
      <c r="R38" s="5"/>
      <c r="S38" s="5"/>
      <c r="T38" s="5"/>
      <c r="U38" s="5"/>
      <c r="V38" s="5"/>
      <c r="W38" s="5"/>
      <c r="X38" s="5"/>
      <c r="Y38" s="5"/>
    </row>
    <row r="39" spans="1:25" s="11" customFormat="1" ht="15.75" hidden="1">
      <c r="A39" s="14"/>
      <c r="B39" s="15" t="s">
        <v>141</v>
      </c>
      <c r="C39" s="14" t="s">
        <v>106</v>
      </c>
      <c r="D39" s="16"/>
      <c r="E39" s="16"/>
      <c r="F39" s="16"/>
      <c r="G39" s="16"/>
      <c r="H39" s="16"/>
      <c r="I39" s="16"/>
      <c r="K39" s="5"/>
      <c r="L39" s="5"/>
      <c r="M39" s="5"/>
      <c r="N39" s="5"/>
      <c r="O39" s="5"/>
      <c r="P39" s="5"/>
      <c r="Q39" s="5"/>
      <c r="R39" s="5"/>
      <c r="S39" s="5"/>
      <c r="T39" s="5"/>
      <c r="U39" s="5"/>
      <c r="V39" s="5"/>
      <c r="W39" s="5"/>
      <c r="X39" s="5"/>
      <c r="Y39" s="5"/>
    </row>
    <row r="40" spans="1:25" s="11" customFormat="1" hidden="1">
      <c r="A40" s="14" t="s">
        <v>111</v>
      </c>
      <c r="B40" s="15" t="s">
        <v>112</v>
      </c>
      <c r="C40" s="14" t="s">
        <v>106</v>
      </c>
      <c r="D40" s="16"/>
      <c r="E40" s="16"/>
      <c r="F40" s="16"/>
      <c r="G40" s="16"/>
      <c r="H40" s="16"/>
      <c r="I40" s="16"/>
      <c r="K40" s="5"/>
      <c r="L40" s="5"/>
      <c r="M40" s="5"/>
      <c r="N40" s="5"/>
      <c r="O40" s="5"/>
      <c r="P40" s="5"/>
      <c r="Q40" s="5"/>
      <c r="R40" s="5"/>
      <c r="S40" s="5"/>
      <c r="T40" s="5"/>
      <c r="U40" s="5"/>
      <c r="V40" s="5"/>
      <c r="W40" s="5"/>
      <c r="X40" s="5"/>
      <c r="Y40" s="5"/>
    </row>
    <row r="41" spans="1:25" s="11" customFormat="1" hidden="1">
      <c r="A41" s="14" t="s">
        <v>60</v>
      </c>
      <c r="B41" s="15" t="s">
        <v>113</v>
      </c>
      <c r="C41" s="14"/>
      <c r="D41" s="16"/>
      <c r="E41" s="16"/>
      <c r="F41" s="16"/>
      <c r="G41" s="16"/>
      <c r="H41" s="16"/>
      <c r="I41" s="16"/>
      <c r="K41" s="5"/>
      <c r="L41" s="5"/>
      <c r="M41" s="5"/>
      <c r="N41" s="5"/>
      <c r="O41" s="5"/>
      <c r="P41" s="5"/>
      <c r="Q41" s="5"/>
      <c r="R41" s="5"/>
      <c r="S41" s="5"/>
      <c r="T41" s="5"/>
      <c r="U41" s="5"/>
      <c r="V41" s="5"/>
      <c r="W41" s="5"/>
      <c r="X41" s="5"/>
      <c r="Y41" s="5"/>
    </row>
    <row r="42" spans="1:25" s="11" customFormat="1" ht="25.5" hidden="1">
      <c r="A42" s="14" t="s">
        <v>62</v>
      </c>
      <c r="B42" s="15" t="s">
        <v>114</v>
      </c>
      <c r="C42" s="14" t="s">
        <v>115</v>
      </c>
      <c r="D42" s="16"/>
      <c r="E42" s="16"/>
      <c r="F42" s="16"/>
      <c r="G42" s="16"/>
      <c r="H42" s="16"/>
      <c r="I42" s="16"/>
      <c r="K42" s="5"/>
      <c r="L42" s="5"/>
      <c r="M42" s="5"/>
      <c r="N42" s="5"/>
      <c r="O42" s="5"/>
      <c r="P42" s="5"/>
      <c r="Q42" s="5"/>
      <c r="R42" s="5"/>
      <c r="S42" s="5"/>
      <c r="T42" s="5"/>
      <c r="U42" s="5"/>
      <c r="V42" s="5"/>
      <c r="W42" s="5"/>
      <c r="X42" s="5"/>
      <c r="Y42" s="5"/>
    </row>
    <row r="43" spans="1:25" s="11" customFormat="1" hidden="1">
      <c r="A43" s="14" t="s">
        <v>116</v>
      </c>
      <c r="B43" s="15" t="s">
        <v>117</v>
      </c>
      <c r="C43" s="14" t="s">
        <v>106</v>
      </c>
      <c r="D43" s="16"/>
      <c r="E43" s="16"/>
      <c r="F43" s="16"/>
      <c r="G43" s="16"/>
      <c r="H43" s="16"/>
      <c r="I43" s="16"/>
      <c r="K43" s="5"/>
      <c r="L43" s="5"/>
      <c r="M43" s="5"/>
      <c r="N43" s="5"/>
      <c r="O43" s="5"/>
      <c r="P43" s="5"/>
      <c r="Q43" s="5"/>
      <c r="R43" s="5"/>
      <c r="S43" s="5"/>
      <c r="T43" s="5"/>
      <c r="U43" s="5"/>
      <c r="V43" s="5"/>
      <c r="W43" s="5"/>
      <c r="X43" s="5"/>
      <c r="Y43" s="5"/>
    </row>
    <row r="44" spans="1:25" s="11" customFormat="1" ht="25.5" hidden="1">
      <c r="A44" s="14" t="s">
        <v>118</v>
      </c>
      <c r="B44" s="15" t="s">
        <v>119</v>
      </c>
      <c r="C44" s="14" t="s">
        <v>120</v>
      </c>
      <c r="D44" s="16"/>
      <c r="E44" s="16"/>
      <c r="F44" s="16"/>
      <c r="G44" s="16"/>
      <c r="H44" s="16"/>
      <c r="I44" s="16"/>
      <c r="K44" s="5"/>
      <c r="L44" s="5"/>
      <c r="M44" s="5"/>
      <c r="N44" s="5"/>
      <c r="O44" s="5"/>
      <c r="P44" s="5"/>
      <c r="Q44" s="5"/>
      <c r="R44" s="5"/>
      <c r="S44" s="5"/>
      <c r="T44" s="5"/>
      <c r="U44" s="5"/>
      <c r="V44" s="5"/>
      <c r="W44" s="5"/>
      <c r="X44" s="5"/>
      <c r="Y44" s="5"/>
    </row>
    <row r="45" spans="1:25" s="11" customFormat="1" hidden="1">
      <c r="A45" s="14"/>
      <c r="B45" s="15" t="s">
        <v>121</v>
      </c>
      <c r="C45" s="14" t="s">
        <v>120</v>
      </c>
      <c r="D45" s="16"/>
      <c r="E45" s="16"/>
      <c r="F45" s="16"/>
      <c r="G45" s="16"/>
      <c r="H45" s="16"/>
      <c r="I45" s="16"/>
      <c r="K45" s="5"/>
      <c r="L45" s="5"/>
      <c r="M45" s="5"/>
      <c r="N45" s="5"/>
      <c r="O45" s="5"/>
      <c r="P45" s="5"/>
      <c r="Q45" s="5"/>
      <c r="R45" s="5"/>
      <c r="S45" s="5"/>
      <c r="T45" s="5"/>
      <c r="U45" s="5"/>
      <c r="V45" s="5"/>
      <c r="W45" s="5"/>
      <c r="X45" s="5"/>
      <c r="Y45" s="5"/>
    </row>
    <row r="46" spans="1:25" s="11" customFormat="1" hidden="1">
      <c r="A46" s="14"/>
      <c r="B46" s="15" t="s">
        <v>122</v>
      </c>
      <c r="C46" s="14" t="s">
        <v>120</v>
      </c>
      <c r="D46" s="16"/>
      <c r="E46" s="16"/>
      <c r="F46" s="16"/>
      <c r="G46" s="16"/>
      <c r="H46" s="16"/>
      <c r="I46" s="16"/>
      <c r="K46" s="5"/>
      <c r="L46" s="5"/>
      <c r="M46" s="5"/>
      <c r="N46" s="5"/>
      <c r="O46" s="5"/>
      <c r="P46" s="5"/>
      <c r="Q46" s="5"/>
      <c r="R46" s="5"/>
      <c r="S46" s="5"/>
      <c r="T46" s="5"/>
      <c r="U46" s="5"/>
      <c r="V46" s="5"/>
      <c r="W46" s="5"/>
      <c r="X46" s="5"/>
      <c r="Y46" s="5"/>
    </row>
    <row r="47" spans="1:25">
      <c r="A47" s="12" t="s">
        <v>128</v>
      </c>
      <c r="B47" s="12"/>
      <c r="C47" s="12"/>
      <c r="D47" s="12"/>
      <c r="E47" s="12"/>
      <c r="F47" s="12"/>
      <c r="G47" s="12"/>
      <c r="H47" s="12"/>
      <c r="I47" s="12"/>
    </row>
    <row r="50" spans="1:9" s="4" customFormat="1"/>
    <row r="53" spans="1:9" ht="18.75" hidden="1">
      <c r="A53" s="68"/>
      <c r="B53" s="68"/>
      <c r="C53" s="68"/>
      <c r="D53" s="68"/>
      <c r="E53" s="68"/>
      <c r="F53" s="68"/>
      <c r="G53" s="68"/>
      <c r="H53" s="68"/>
      <c r="I53" s="68"/>
    </row>
    <row r="55" spans="1:9">
      <c r="A55" s="75"/>
      <c r="B55" s="75"/>
      <c r="C55" s="75"/>
      <c r="D55" s="75"/>
      <c r="E55" s="75"/>
      <c r="F55" s="75"/>
      <c r="G55" s="75"/>
      <c r="H55" s="75"/>
      <c r="I55" s="75"/>
    </row>
  </sheetData>
  <customSheetViews>
    <customSheetView guid="{4512CFB5-5325-4DEE-931E-FD9448A06849}" scale="80" fitToPage="1" hiddenRows="1">
      <selection activeCell="E65" sqref="E65"/>
      <pageMargins left="0.31496062992125984" right="0.31496062992125984" top="0.74803149606299213" bottom="0.74803149606299213" header="0.31496062992125984" footer="0.31496062992125984"/>
      <pageSetup paperSize="9" scale="52" orientation="landscape" r:id="rId1"/>
    </customSheetView>
    <customSheetView guid="{9335FA67-95AC-4E6F-85B8-41E46B1922A7}" scale="80" fitToPage="1" hiddenRows="1">
      <selection activeCell="E65" sqref="E65"/>
      <pageMargins left="0.31496062992125984" right="0.31496062992125984" top="0.74803149606299213" bottom="0.74803149606299213" header="0.31496062992125984" footer="0.31496062992125984"/>
      <pageSetup paperSize="9" scale="52" orientation="landscape" r:id="rId2"/>
    </customSheetView>
    <customSheetView guid="{9034126A-0FB1-4109-BE35-99168C718E81}" scale="80" fitToPage="1" hiddenRows="1">
      <selection activeCell="E65" sqref="E65"/>
      <pageMargins left="0.31496062992125984" right="0.31496062992125984" top="0.74803149606299213" bottom="0.74803149606299213" header="0.31496062992125984" footer="0.31496062992125984"/>
      <pageSetup paperSize="9" scale="52" orientation="landscape" r:id="rId3"/>
    </customSheetView>
  </customSheetViews>
  <mergeCells count="11">
    <mergeCell ref="A55:I55"/>
    <mergeCell ref="A53:I53"/>
    <mergeCell ref="G1:I1"/>
    <mergeCell ref="A8:A10"/>
    <mergeCell ref="B8:B10"/>
    <mergeCell ref="C8:C10"/>
    <mergeCell ref="D8:E9"/>
    <mergeCell ref="F8:G9"/>
    <mergeCell ref="H9:I9"/>
    <mergeCell ref="A5:I5"/>
    <mergeCell ref="H8:I8"/>
  </mergeCells>
  <pageMargins left="0.31496062992125984" right="0.31496062992125984" top="0.74803149606299213" bottom="0.74803149606299213" header="0.31496062992125984" footer="0.31496062992125984"/>
  <pageSetup paperSize="9" scale="52"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приложение</vt:lpstr>
      <vt:lpstr>приложение №1</vt:lpstr>
      <vt:lpstr>приложение №2</vt:lpstr>
      <vt:lpstr>приложение №5</vt:lpstr>
      <vt:lpstr>приложение!Область_печати</vt:lpstr>
    </vt:vector>
  </TitlesOfParts>
  <Company>Алтайэнерго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INZhurihina</dc:creator>
  <cp:lastModifiedBy>Orlova_UV</cp:lastModifiedBy>
  <cp:lastPrinted>2018-04-13T04:14:05Z</cp:lastPrinted>
  <dcterms:created xsi:type="dcterms:W3CDTF">2015-03-19T02:51:19Z</dcterms:created>
  <dcterms:modified xsi:type="dcterms:W3CDTF">2018-04-18T08:57:18Z</dcterms:modified>
</cp:coreProperties>
</file>